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90" windowWidth="24120" windowHeight="13620"/>
  </bookViews>
  <sheets>
    <sheet name="CBA" sheetId="7" r:id="rId1"/>
    <sheet name="CBL" sheetId="6" r:id="rId2"/>
    <sheet name="Monetary Survey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CBA!$A$5:$C$14</definedName>
    <definedName name="_xlnm._FilterDatabase" localSheetId="1" hidden="1">CBL!$A$5:$C$14</definedName>
    <definedName name="_xlnm._FilterDatabase" localSheetId="2" hidden="1">'Monetary Survey'!$A$5:$C$14</definedName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34" i="7"/>
  <c r="CQ33"/>
  <c r="CQ32"/>
  <c r="CQ31"/>
  <c r="CQ30"/>
  <c r="CQ28"/>
  <c r="CQ27"/>
  <c r="CQ26"/>
  <c r="CQ25"/>
  <c r="CQ24"/>
  <c r="CQ23"/>
  <c r="CQ22"/>
  <c r="CQ20"/>
  <c r="CQ18"/>
  <c r="CQ17"/>
  <c r="CQ16"/>
  <c r="CQ15"/>
  <c r="CQ13"/>
  <c r="CQ26" i="6"/>
  <c r="CQ24"/>
  <c r="CQ23"/>
  <c r="CQ29"/>
  <c r="CQ17"/>
  <c r="CQ25"/>
  <c r="CQ28"/>
  <c r="CQ22"/>
  <c r="CE28" i="8"/>
  <c r="CE27"/>
  <c r="CE26"/>
  <c r="CE25"/>
  <c r="CE24"/>
  <c r="CE23"/>
  <c r="CE22"/>
  <c r="CE21"/>
  <c r="CE20"/>
  <c r="CE19"/>
  <c r="CE18"/>
  <c r="CE17"/>
  <c r="CE16"/>
  <c r="CE15"/>
  <c r="CE14"/>
  <c r="CE13"/>
  <c r="CQ16" i="6" l="1"/>
  <c r="CQ20"/>
  <c r="CQ21"/>
  <c r="CQ15" l="1"/>
  <c r="CQ13"/>
  <c r="CD28" i="8" l="1"/>
  <c r="CD27"/>
  <c r="CD26"/>
  <c r="CD25"/>
  <c r="CD24"/>
  <c r="CD23"/>
  <c r="CD22"/>
  <c r="CD21"/>
  <c r="CD20"/>
  <c r="CD19"/>
  <c r="CD18"/>
  <c r="CD17"/>
  <c r="CD16"/>
  <c r="CD15"/>
  <c r="CD14"/>
  <c r="CD13"/>
  <c r="CC28"/>
  <c r="CC27"/>
  <c r="CC26"/>
  <c r="CC25"/>
  <c r="CC24"/>
  <c r="CC23"/>
  <c r="CC22"/>
  <c r="CC21"/>
  <c r="CC20"/>
  <c r="CC19"/>
  <c r="CC18"/>
  <c r="CC17"/>
  <c r="CC16"/>
  <c r="CC15"/>
  <c r="CC14"/>
  <c r="CC13"/>
  <c r="CP29" i="6"/>
  <c r="CP17"/>
  <c r="CP16"/>
  <c r="CP31" i="7"/>
  <c r="CP25"/>
  <c r="CP18"/>
  <c r="CO32"/>
  <c r="CO27"/>
  <c r="CO26"/>
  <c r="CP22" i="6"/>
  <c r="CP26" i="7"/>
  <c r="CP26" i="6"/>
  <c r="CP24" i="7"/>
  <c r="CO22" i="6"/>
  <c r="CO24"/>
  <c r="CO29"/>
  <c r="CP24"/>
  <c r="CP27" i="7"/>
  <c r="CO24"/>
  <c r="CP32"/>
  <c r="CO23" i="6"/>
  <c r="CP33" i="7"/>
  <c r="CO17"/>
  <c r="CO25"/>
  <c r="CP23" i="6"/>
  <c r="CO31" i="7"/>
  <c r="CP25" i="6"/>
  <c r="CO28" i="7"/>
  <c r="CO17" i="6"/>
  <c r="CO25"/>
  <c r="CO34" i="7"/>
  <c r="CO18"/>
  <c r="CP28" i="6"/>
  <c r="CP28" i="7"/>
  <c r="CP15" i="6"/>
  <c r="CP16" i="7"/>
  <c r="CP22" l="1"/>
  <c r="CP23"/>
  <c r="CP34"/>
  <c r="CO16" i="6"/>
  <c r="CO28"/>
  <c r="CO26"/>
  <c r="CO33" i="7"/>
  <c r="CP30"/>
  <c r="CO20" i="6" l="1"/>
  <c r="CO21"/>
  <c r="CO16" i="7"/>
  <c r="CP20"/>
  <c r="CP21" i="6"/>
  <c r="CP17" i="7"/>
  <c r="CP15"/>
  <c r="CO23"/>
  <c r="CO15" i="6"/>
  <c r="CO30" i="7"/>
  <c r="CO20" l="1"/>
  <c r="CO22"/>
  <c r="CO15"/>
  <c r="CO13" i="6"/>
  <c r="CP20"/>
  <c r="CP13"/>
  <c r="CO13" i="7" l="1"/>
  <c r="CP13"/>
  <c r="CB28" i="8" l="1"/>
  <c r="CB27"/>
  <c r="CB26"/>
  <c r="CB25"/>
  <c r="CB24"/>
  <c r="CB23"/>
  <c r="CB22"/>
  <c r="CB21"/>
  <c r="CB20"/>
  <c r="CB19"/>
  <c r="CB18"/>
  <c r="CB17"/>
  <c r="CB16"/>
  <c r="CB15"/>
  <c r="CB14"/>
  <c r="CB13"/>
  <c r="CA28"/>
  <c r="CA27"/>
  <c r="CA26"/>
  <c r="CA25"/>
  <c r="CA24"/>
  <c r="CA23"/>
  <c r="CA22"/>
  <c r="CA21"/>
  <c r="CA20"/>
  <c r="CA19"/>
  <c r="CA18"/>
  <c r="CA17"/>
  <c r="CA16"/>
  <c r="CA15"/>
  <c r="CA14"/>
  <c r="CA13"/>
  <c r="BZ28"/>
  <c r="BZ27"/>
  <c r="BZ26"/>
  <c r="BZ25"/>
  <c r="BZ24"/>
  <c r="BZ23"/>
  <c r="BZ22"/>
  <c r="BZ21"/>
  <c r="BZ20"/>
  <c r="BZ19"/>
  <c r="BZ18"/>
  <c r="BZ17"/>
  <c r="BZ16"/>
  <c r="BZ15"/>
  <c r="BZ14"/>
  <c r="BZ13"/>
  <c r="BY28"/>
  <c r="BY27"/>
  <c r="BY26"/>
  <c r="BY25"/>
  <c r="BY24"/>
  <c r="BY23"/>
  <c r="BY22"/>
  <c r="BY21"/>
  <c r="BY20"/>
  <c r="BY19"/>
  <c r="BY18"/>
  <c r="BY17"/>
  <c r="BY16"/>
  <c r="BY15"/>
  <c r="BY14"/>
  <c r="BY13"/>
  <c r="CN29" i="6"/>
  <c r="CN28"/>
  <c r="CN26"/>
  <c r="CN25"/>
  <c r="CN24"/>
  <c r="CN23"/>
  <c r="CN22"/>
  <c r="CN21"/>
  <c r="CN20"/>
  <c r="CN17"/>
  <c r="CN16"/>
  <c r="CN15"/>
  <c r="CN13"/>
  <c r="CN34" i="7"/>
  <c r="CN33"/>
  <c r="CN32"/>
  <c r="CN31"/>
  <c r="CN30"/>
  <c r="CN28"/>
  <c r="CN27"/>
  <c r="CN26"/>
  <c r="CN25"/>
  <c r="CN24"/>
  <c r="CN23"/>
  <c r="CN22"/>
  <c r="CN20"/>
  <c r="CN18"/>
  <c r="CN17"/>
  <c r="CN16"/>
  <c r="CN15"/>
  <c r="CN13"/>
  <c r="BT28" i="8" l="1"/>
  <c r="BT27"/>
  <c r="BT26"/>
  <c r="BT25"/>
  <c r="BT24"/>
  <c r="BT23"/>
  <c r="BT22"/>
  <c r="BT21"/>
  <c r="BT20"/>
  <c r="BT19"/>
  <c r="BT18"/>
  <c r="BT17"/>
  <c r="BT16"/>
  <c r="BT15"/>
  <c r="BT14"/>
  <c r="BT13"/>
  <c r="BY17" i="7" l="1"/>
  <c r="CB18"/>
  <c r="BY18"/>
  <c r="BY25"/>
  <c r="CB17"/>
  <c r="CB33"/>
  <c r="BY28"/>
  <c r="BZ25"/>
  <c r="BZ16"/>
  <c r="BZ17"/>
  <c r="CA33"/>
  <c r="CA27"/>
  <c r="CA23"/>
  <c r="BZ27"/>
  <c r="BZ24"/>
  <c r="BY26"/>
  <c r="BY24"/>
  <c r="BW26"/>
  <c r="BU26"/>
  <c r="BT24"/>
  <c r="BT27"/>
  <c r="BU24"/>
  <c r="BT25"/>
  <c r="BV26"/>
  <c r="BX24"/>
  <c r="BV27"/>
  <c r="BV25"/>
  <c r="BU27"/>
  <c r="BW25"/>
  <c r="BX27"/>
  <c r="BT26"/>
  <c r="BW34"/>
  <c r="BV18"/>
  <c r="BW16"/>
  <c r="BU18"/>
  <c r="BU25"/>
  <c r="BT33"/>
  <c r="BW31"/>
  <c r="BX26"/>
  <c r="BU34"/>
  <c r="BV24"/>
  <c r="BV28"/>
  <c r="BT34"/>
  <c r="BW27"/>
  <c r="BU33"/>
  <c r="BT28"/>
  <c r="BW18"/>
  <c r="BV16"/>
  <c r="BU28"/>
  <c r="BW28"/>
  <c r="BX34"/>
  <c r="BW23"/>
  <c r="BX32"/>
  <c r="BT18"/>
  <c r="BX18"/>
  <c r="BX23"/>
  <c r="BX28"/>
  <c r="CB27"/>
  <c r="CA25"/>
  <c r="BY27"/>
  <c r="CB32"/>
  <c r="BY32"/>
  <c r="BZ33"/>
  <c r="BZ28"/>
  <c r="CA34"/>
  <c r="BY33"/>
  <c r="CB26"/>
  <c r="CB28"/>
  <c r="CA18"/>
  <c r="CA28"/>
  <c r="BU32"/>
  <c r="BZ34"/>
  <c r="CB34"/>
  <c r="CA32"/>
  <c r="BT17"/>
  <c r="BY34"/>
  <c r="CB23"/>
  <c r="BV31"/>
  <c r="CA16"/>
  <c r="BV34"/>
  <c r="CB24" l="1"/>
  <c r="CB22"/>
  <c r="BY31"/>
  <c r="BX31"/>
  <c r="BX16"/>
  <c r="BU17"/>
  <c r="BV32"/>
  <c r="BZ32"/>
  <c r="BW32"/>
  <c r="BX22"/>
  <c r="CA17"/>
  <c r="BY30"/>
  <c r="BT32"/>
  <c r="BU15"/>
  <c r="BU16"/>
  <c r="BW24"/>
  <c r="CA15"/>
  <c r="BT31"/>
  <c r="CA24"/>
  <c r="CA22"/>
  <c r="BV15"/>
  <c r="BV17"/>
  <c r="BZ23"/>
  <c r="BZ22"/>
  <c r="BW17"/>
  <c r="BZ26"/>
  <c r="BY23"/>
  <c r="CA26"/>
  <c r="BV30"/>
  <c r="BV33"/>
  <c r="BZ15"/>
  <c r="BZ18"/>
  <c r="BW30"/>
  <c r="BW33"/>
  <c r="BU23"/>
  <c r="BX15"/>
  <c r="BX17"/>
  <c r="BX20"/>
  <c r="BX25"/>
  <c r="BT30" l="1"/>
  <c r="BY16"/>
  <c r="BY15"/>
  <c r="BZ20"/>
  <c r="BT23"/>
  <c r="CB30"/>
  <c r="CB31"/>
  <c r="BW20"/>
  <c r="BW22"/>
  <c r="CA31"/>
  <c r="CA30"/>
  <c r="BX33"/>
  <c r="BV23"/>
  <c r="BT16"/>
  <c r="CB25"/>
  <c r="CA20"/>
  <c r="BW15"/>
  <c r="BU22"/>
  <c r="BY22"/>
  <c r="CB16"/>
  <c r="CB15"/>
  <c r="BU30"/>
  <c r="BU31"/>
  <c r="BZ30"/>
  <c r="BZ31"/>
  <c r="CA13" l="1"/>
  <c r="CB20"/>
  <c r="BU20"/>
  <c r="BT15"/>
  <c r="BV22"/>
  <c r="BT20"/>
  <c r="BT22"/>
  <c r="BX30"/>
  <c r="BY20"/>
  <c r="BY13" l="1"/>
  <c r="BX13"/>
  <c r="BW13"/>
  <c r="BV20"/>
  <c r="CB13"/>
  <c r="BU13"/>
  <c r="BZ13"/>
  <c r="BV13" l="1"/>
  <c r="BT13"/>
  <c r="BW14" i="8"/>
  <c r="BV14"/>
  <c r="BV27"/>
  <c r="BU26"/>
  <c r="BV21"/>
  <c r="BU21"/>
  <c r="BU27"/>
  <c r="BW22"/>
  <c r="BW27"/>
  <c r="BU22"/>
  <c r="BU19"/>
  <c r="BX19"/>
  <c r="BV19"/>
  <c r="BV22"/>
  <c r="BU20"/>
  <c r="BV20"/>
  <c r="BW18"/>
  <c r="BX21"/>
  <c r="BX27"/>
  <c r="BW21"/>
  <c r="BW20"/>
  <c r="BX15"/>
  <c r="BV26"/>
  <c r="BU18"/>
  <c r="BU15"/>
  <c r="BX22"/>
  <c r="BX25"/>
  <c r="BX20"/>
  <c r="BW15"/>
  <c r="BW25"/>
  <c r="BX26" l="1"/>
  <c r="BV25"/>
  <c r="BW13"/>
  <c r="BW26"/>
  <c r="BU13"/>
  <c r="BU14"/>
  <c r="BV18"/>
  <c r="BX18"/>
  <c r="BX13"/>
  <c r="BX14"/>
  <c r="BU25"/>
  <c r="BV15"/>
  <c r="BW19"/>
  <c r="BU23" l="1"/>
  <c r="BU24"/>
  <c r="BW23"/>
  <c r="BW24"/>
  <c r="BW17"/>
  <c r="BU16"/>
  <c r="BU17"/>
  <c r="BV13"/>
  <c r="BV16"/>
  <c r="BV17"/>
  <c r="BX23"/>
  <c r="BX24"/>
  <c r="BX17"/>
  <c r="BV23"/>
  <c r="BV24"/>
  <c r="BX16" l="1"/>
  <c r="BX28"/>
  <c r="BV28"/>
  <c r="BU28"/>
  <c r="BW16"/>
  <c r="BW28"/>
</calcChain>
</file>

<file path=xl/sharedStrings.xml><?xml version="1.0" encoding="utf-8"?>
<sst xmlns="http://schemas.openxmlformats.org/spreadsheetml/2006/main" count="531" uniqueCount="223">
  <si>
    <t>DATA_DOMAIN</t>
  </si>
  <si>
    <t>REF_AREA</t>
  </si>
  <si>
    <t>COUNTERPART_AREA</t>
  </si>
  <si>
    <t>FREQ</t>
  </si>
  <si>
    <t>INDICATOR</t>
  </si>
  <si>
    <t>Country code</t>
  </si>
  <si>
    <t>M</t>
  </si>
  <si>
    <t>COMMENT</t>
  </si>
  <si>
    <t>Country</t>
  </si>
  <si>
    <t xml:space="preserve">Counterpart area </t>
  </si>
  <si>
    <t>Dataset</t>
  </si>
  <si>
    <t>_Z</t>
  </si>
  <si>
    <t>A</t>
  </si>
  <si>
    <t>Q</t>
  </si>
  <si>
    <t>IMF:ECOFIN_DSD(1.0)</t>
  </si>
  <si>
    <t>ECOFIN Data Structure Definition</t>
  </si>
  <si>
    <t>Datastructure</t>
  </si>
  <si>
    <t>Datastructure Name</t>
  </si>
  <si>
    <t>DATASTRUCTURE</t>
  </si>
  <si>
    <t>DATASTRUCTURE_NAME</t>
  </si>
  <si>
    <t>Descriptor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</si>
  <si>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</si>
  <si>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</si>
  <si>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</si>
  <si>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</si>
  <si>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</si>
  <si>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</si>
  <si>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</si>
  <si>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</si>
  <si>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</si>
  <si>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</si>
  <si>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</si>
  <si>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</si>
  <si>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</si>
  <si>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</si>
  <si>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</si>
  <si>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</si>
  <si>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</si>
  <si>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</si>
  <si>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</si>
  <si>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</si>
  <si>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</si>
  <si>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</si>
  <si>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</si>
  <si>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</si>
  <si>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https://www.bankofguyana.org.gy/bog/images/research/Reports/ANNREP2018.pdf</t>
  </si>
  <si>
    <t>Published</t>
  </si>
  <si>
    <t>GY</t>
  </si>
  <si>
    <t>DCS</t>
  </si>
  <si>
    <t xml:space="preserve">Table 3-I. Monetary Survey </t>
  </si>
  <si>
    <t>Foreign Assets (Net) Total</t>
  </si>
  <si>
    <t>Bank of Guyana</t>
  </si>
  <si>
    <t>Comm Banks</t>
  </si>
  <si>
    <t>Domestic Credit Total</t>
  </si>
  <si>
    <t>Public Sector Total</t>
  </si>
  <si>
    <t>Gov't. (Net)</t>
  </si>
  <si>
    <t>Public Enter. (Net)</t>
  </si>
  <si>
    <t>Other Pub. Sect. (Net)</t>
  </si>
  <si>
    <t>Non-Bank Fin. Instits. (Net)</t>
  </si>
  <si>
    <t>Private Sector</t>
  </si>
  <si>
    <t>Monetary and Quasi-Money Total</t>
  </si>
  <si>
    <t>Money Total</t>
  </si>
  <si>
    <t>Curr.</t>
  </si>
  <si>
    <t>Demand Deposits</t>
  </si>
  <si>
    <t>Quasi-Money Savings &amp; Time Dep.</t>
  </si>
  <si>
    <t>Other (Net)</t>
  </si>
  <si>
    <t>GUY_DCS_FDSF_XDC</t>
  </si>
  <si>
    <t>GUY_DCS_FASAF_XDC</t>
  </si>
  <si>
    <t>GUY_DCS_FOSAF_XDC</t>
  </si>
  <si>
    <t>GUY_DCS_FDSAD_XDC</t>
  </si>
  <si>
    <t>GUY_DCS_FDSADPT_XDC</t>
  </si>
  <si>
    <t>GUY_DCS_FDSADG_NT_XDC</t>
  </si>
  <si>
    <t>GUY_DCS_FDSADPE_NT_XDC</t>
  </si>
  <si>
    <t>GUY_DCS_FDSADOPS_NT_XDC</t>
  </si>
  <si>
    <t>GUY_DCS_FDSADNBFI_NT_XDC</t>
  </si>
  <si>
    <t>GUY_DCS_FDSADPS_NT_XDC</t>
  </si>
  <si>
    <t>GUY_DCS_FMFMQ_XDC</t>
  </si>
  <si>
    <t>GUY_DCS_FMFMQT_XDC</t>
  </si>
  <si>
    <t>GUY_DCS_FMFMQC_XDC</t>
  </si>
  <si>
    <t>GUY_DCS_FMFMQDD_XDC</t>
  </si>
  <si>
    <t>GUY_DCS_FMFMQST_XDC</t>
  </si>
  <si>
    <t>GUY_DCS_FDSO_XDC</t>
  </si>
  <si>
    <t>UNIT_MULT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</si>
  <si>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</si>
  <si>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</si>
  <si>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</si>
  <si>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</si>
  <si>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</si>
  <si>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</si>
  <si>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</si>
  <si>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</si>
  <si>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</si>
  <si>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</si>
  <si>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</si>
  <si>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</si>
  <si>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Total Assets</t>
  </si>
  <si>
    <t>Foreign Sector</t>
  </si>
  <si>
    <t xml:space="preserve">Total  </t>
  </si>
  <si>
    <t xml:space="preserve">Bal. due from Banks Abroad  </t>
  </si>
  <si>
    <t xml:space="preserve">Loans to Non-Residents  </t>
  </si>
  <si>
    <t xml:space="preserve">Other </t>
  </si>
  <si>
    <t>Public Sector</t>
  </si>
  <si>
    <t>Total</t>
  </si>
  <si>
    <t xml:space="preserve">Central Government  </t>
  </si>
  <si>
    <t xml:space="preserve">Total </t>
  </si>
  <si>
    <t>Securities</t>
  </si>
  <si>
    <t xml:space="preserve">Loans </t>
  </si>
  <si>
    <t>Public Enterprises</t>
  </si>
  <si>
    <t>Non-Bank Financial Institutions Loans</t>
  </si>
  <si>
    <t>Private Sector Loans &amp; Advances &amp; Securities</t>
  </si>
  <si>
    <t>Deposits</t>
  </si>
  <si>
    <t>External Payment Deposits</t>
  </si>
  <si>
    <t>Currency</t>
  </si>
  <si>
    <t>Total Liabilities, Capital &amp; Reserves</t>
  </si>
  <si>
    <t>Non-Resident Deposits</t>
  </si>
  <si>
    <t>Public Enterprises Deposits</t>
  </si>
  <si>
    <t>Other Deposits</t>
  </si>
  <si>
    <t>Non-Bank Financial Institutions Deposits</t>
  </si>
  <si>
    <t>Private Sector Deposits</t>
  </si>
  <si>
    <t>Other Liabilities</t>
  </si>
  <si>
    <t>Capital &amp; Reserves</t>
  </si>
  <si>
    <t xml:space="preserve">Table 2-I(a) Commercial Banks Assets </t>
  </si>
  <si>
    <t xml:space="preserve">Table 2-I(b) Commercial Banks: Liabilities, Capital and Reserves </t>
  </si>
  <si>
    <t>Units</t>
  </si>
  <si>
    <t>Domestic Currency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</si>
  <si>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</si>
  <si>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</si>
  <si>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</si>
  <si>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</si>
  <si>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</si>
  <si>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</si>
  <si>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</si>
  <si>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</si>
  <si>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</si>
  <si>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</si>
  <si>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</si>
  <si>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</si>
  <si>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</si>
  <si>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</si>
  <si>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</si>
  <si>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</si>
  <si>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</si>
  <si>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</si>
  <si>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</si>
  <si>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</si>
  <si>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</si>
  <si>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</si>
  <si>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</si>
  <si>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Scale = Million</t>
  </si>
  <si>
    <t>Frequency = Monthly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</si>
  <si>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</si>
  <si>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</si>
  <si>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</si>
  <si>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</si>
  <si>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</si>
  <si>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</si>
  <si>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</si>
  <si>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</si>
  <si>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GUY_MSG_FOFAC_XDC</t>
  </si>
  <si>
    <t>GUY_MSG_FOFACFS_XDC</t>
  </si>
  <si>
    <t>GUY_MSG_FOFACFST_XDC</t>
  </si>
  <si>
    <t>GUY_MSG_FOFACFSBDBA_XDC</t>
  </si>
  <si>
    <t>GUY_MSG_FOFACFSLN_XDC</t>
  </si>
  <si>
    <t>GUY_MSG_FOFACFSO_XDC</t>
  </si>
  <si>
    <t>GUY_MSG_FOFACP_XDC</t>
  </si>
  <si>
    <t>GUY_MSG_FOFACPT_XDC</t>
  </si>
  <si>
    <t>GUY_MSG_FOFACPCG_XDC</t>
  </si>
  <si>
    <t>GUY_MSG_FOFACPCGS_XDC</t>
  </si>
  <si>
    <t>GUY_MSG_FOFACPCGL_XDC</t>
  </si>
  <si>
    <t>GUY_MSG_FOFACPE_XDC</t>
  </si>
  <si>
    <t>GUY_MSG_FOFACPO_XDC</t>
  </si>
  <si>
    <t>GUY_MSG_FOFACNBFIL_XDC</t>
  </si>
  <si>
    <t>GUY_MSG_FOFACPSLAS_XDC</t>
  </si>
  <si>
    <t>GUY_MSG_FOFAC_CBOT_XDC</t>
  </si>
  <si>
    <t>GUY_MSG_FOFAC_CBOD_XDC</t>
  </si>
  <si>
    <t>GUY_MSG_FOFAC_CBOEPD_XDC</t>
  </si>
  <si>
    <t>GUY_MSG_FOFAC_CBOC_XDC</t>
  </si>
  <si>
    <t>GUY_MSG_FOFACO_XDC</t>
  </si>
  <si>
    <t>GUY_MSG_FODA_FODL_XDC</t>
  </si>
  <si>
    <t>GUY_MSG_FODA_FODL_FS_XDC</t>
  </si>
  <si>
    <t>GUY_MSG_FODA_FODL_FSTXDC</t>
  </si>
  <si>
    <t>GUY_MSG_FODA_FODL_FSBDBAXDC</t>
  </si>
  <si>
    <t>GUY_MSG_FODA_FODL_FSNRDXDC</t>
  </si>
  <si>
    <t>GUY_MSG_FODA_FODL_FSOXDC</t>
  </si>
  <si>
    <t>GUY_MSG_FODA_FODL_PST_XDC</t>
  </si>
  <si>
    <t>GUY_MSG_FODA_FODL_PSCG_XDC</t>
  </si>
  <si>
    <t>GUY_MSG_FODA_FODL_PSPED_XDC</t>
  </si>
  <si>
    <t>GUY_MSG_FODA_FODL_PSDO_XDC</t>
  </si>
  <si>
    <t>GUY_MSG_FODA_FODL_NBFID_XDC</t>
  </si>
  <si>
    <t>GUY_MSG_FODA_FODL_PSD_XDC</t>
  </si>
  <si>
    <t>GUY_MSG_FODA_FODL_EPD_XDC</t>
  </si>
  <si>
    <t>GUY_MSG_FODA_FODL_COB_XDC</t>
  </si>
  <si>
    <t>GUY_MSG_FODA_FODL_LO_XDC</t>
  </si>
  <si>
    <t>GUY_MSG_FODL_XDC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</si>
  <si>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</si>
  <si>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</si>
  <si>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</si>
  <si>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</si>
  <si>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</si>
  <si>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</si>
  <si>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</si>
  <si>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</si>
  <si>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</si>
  <si>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2022-08</t>
  </si>
  <si>
    <t>2022-05</t>
  </si>
  <si>
    <t>2022-06</t>
  </si>
  <si>
    <t>2022-07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</si>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</sst>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5" fillId="3" borderId="0"/>
    <xf numFmtId="0" fontId="5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15" fillId="0" borderId="0"/>
  </cellStyleXfs>
  <cellXfs count="67">
    <xf numFmtId="0" fontId="0" fillId="0" borderId="0" xfId="0"/>
    <xf numFmtId="0" fontId="6" fillId="2" borderId="0" xfId="0" applyFont="1" applyFill="1"/>
    <xf numFmtId="0" fontId="6" fillId="0" borderId="0" xfId="0" applyFont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/>
    <xf numFmtId="0" fontId="0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/>
    <xf numFmtId="0" fontId="7" fillId="4" borderId="3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0" fillId="5" borderId="0" xfId="0" applyFont="1" applyFill="1" applyBorder="1"/>
    <xf numFmtId="0" fontId="4" fillId="5" borderId="0" xfId="0" applyFont="1" applyFill="1" applyBorder="1"/>
    <xf numFmtId="0" fontId="7" fillId="4" borderId="5" xfId="0" applyFont="1" applyFill="1" applyBorder="1" applyAlignment="1"/>
    <xf numFmtId="0" fontId="7" fillId="6" borderId="0" xfId="0" applyFont="1" applyFill="1" applyBorder="1"/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 indent="2"/>
    </xf>
    <xf numFmtId="0" fontId="11" fillId="0" borderId="0" xfId="0" applyFont="1" applyFill="1" applyBorder="1" applyAlignment="1">
      <alignment horizontal="left" wrapText="1" indent="1"/>
    </xf>
    <xf numFmtId="0" fontId="12" fillId="0" borderId="0" xfId="0" applyFont="1" applyProtection="1">
      <protection locked="0"/>
    </xf>
    <xf numFmtId="43" fontId="8" fillId="0" borderId="0" xfId="7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7" fillId="4" borderId="5" xfId="0" applyFont="1" applyFill="1" applyBorder="1" applyAlignment="1">
      <alignment horizontal="right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 indent="2"/>
      <protection locked="0"/>
    </xf>
    <xf numFmtId="0" fontId="0" fillId="2" borderId="0" xfId="0" applyFont="1" applyFill="1" applyBorder="1" applyAlignment="1">
      <alignment horizontal="left"/>
    </xf>
    <xf numFmtId="0" fontId="0" fillId="5" borderId="6" xfId="0" applyFont="1" applyFill="1" applyBorder="1"/>
    <xf numFmtId="0" fontId="0" fillId="5" borderId="7" xfId="0" applyFont="1" applyFill="1" applyBorder="1"/>
    <xf numFmtId="0" fontId="7" fillId="4" borderId="8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wrapText="1"/>
    </xf>
    <xf numFmtId="0" fontId="0" fillId="5" borderId="9" xfId="0" applyFont="1" applyFill="1" applyBorder="1" applyAlignment="1">
      <alignment vertical="top"/>
    </xf>
    <xf numFmtId="165" fontId="8" fillId="0" borderId="0" xfId="8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166" fontId="8" fillId="0" borderId="0" xfId="8" applyNumberFormat="1" applyFont="1" applyFill="1" applyBorder="1" applyAlignment="1">
      <alignment horizontal="right"/>
    </xf>
    <xf numFmtId="166" fontId="8" fillId="0" borderId="0" xfId="7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8" fillId="0" borderId="0" xfId="0" applyNumberFormat="1" applyFont="1" applyBorder="1"/>
    <xf numFmtId="166" fontId="8" fillId="0" borderId="0" xfId="0" applyNumberFormat="1" applyFont="1"/>
    <xf numFmtId="0" fontId="10" fillId="6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top"/>
    </xf>
    <xf numFmtId="0" fontId="16" fillId="0" borderId="0" xfId="0" applyFont="1" applyProtection="1">
      <protection locked="0"/>
    </xf>
    <xf numFmtId="0" fontId="16" fillId="0" borderId="0" xfId="0" applyFont="1"/>
    <xf numFmtId="0" fontId="16" fillId="0" borderId="0" xfId="0" applyFont="1" applyFill="1" applyAlignment="1" applyProtection="1">
      <protection locked="0"/>
    </xf>
    <xf numFmtId="1" fontId="0" fillId="0" borderId="0" xfId="0" applyNumberFormat="1" applyFont="1" applyFill="1" applyBorder="1"/>
    <xf numFmtId="1" fontId="0" fillId="0" borderId="0" xfId="0" applyNumberFormat="1" applyFont="1" applyBorder="1"/>
    <xf numFmtId="1" fontId="0" fillId="0" borderId="0" xfId="0" applyNumberFormat="1" applyFont="1"/>
    <xf numFmtId="0" fontId="0" fillId="0" borderId="0" xfId="0" applyFont="1" applyFill="1"/>
  </cellXfs>
  <cellStyles count="12">
    <cellStyle name="Comma" xfId="8" builtinId="3"/>
    <cellStyle name="Millares 10" xfId="2"/>
    <cellStyle name="Millares 8" xfId="5"/>
    <cellStyle name="Millares 9" xfId="3"/>
    <cellStyle name="Normal" xfId="0" builtinId="0"/>
    <cellStyle name="Normal 2 2" xfId="11"/>
    <cellStyle name="Normal 2 2 12" xfId="7"/>
    <cellStyle name="Normal 206" xfId="6"/>
    <cellStyle name="Normal 3" xfId="1"/>
    <cellStyle name="Normal 4" xfId="4"/>
    <cellStyle name="Normal 7" xfId="10"/>
    <cellStyle name="Normal 8 2" xfId="9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I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Abstract\TAB2-1A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Abstract\TAB3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Links A"/>
      <sheetName val="Links B"/>
      <sheetName val="A1998-2014"/>
      <sheetName val="B1998-2014"/>
    </sheetNames>
    <sheetDataSet>
      <sheetData sheetId="0">
        <row r="141">
          <cell r="B141">
            <v>682220.52805018402</v>
          </cell>
          <cell r="C141">
            <v>125462.8660636</v>
          </cell>
          <cell r="D141">
            <v>64723.870999999999</v>
          </cell>
          <cell r="E141">
            <v>3758.4499889399999</v>
          </cell>
          <cell r="F141">
            <v>56980.545074659996</v>
          </cell>
          <cell r="G141">
            <v>102037.474</v>
          </cell>
          <cell r="H141">
            <v>100823.58900000001</v>
          </cell>
          <cell r="I141">
            <v>100823.58900000001</v>
          </cell>
          <cell r="J141">
            <v>0</v>
          </cell>
          <cell r="K141">
            <v>1211.5820000000001</v>
          </cell>
          <cell r="L141">
            <v>2.3029999999999999</v>
          </cell>
          <cell r="M141">
            <v>671.67503196000007</v>
          </cell>
          <cell r="N141">
            <v>179940.56484493002</v>
          </cell>
          <cell r="O141">
            <v>147734.35649995998</v>
          </cell>
          <cell r="P141">
            <v>138108.45199999999</v>
          </cell>
          <cell r="Q141">
            <v>60.820999999999998</v>
          </cell>
          <cell r="R141">
            <v>9565.0834999599992</v>
          </cell>
          <cell r="S141">
            <v>126373.59160973402</v>
          </cell>
        </row>
        <row r="142">
          <cell r="B142">
            <v>691755.69911453559</v>
          </cell>
          <cell r="C142">
            <v>123092.33907937518</v>
          </cell>
          <cell r="D142">
            <v>58800.123</v>
          </cell>
          <cell r="E142">
            <v>4222.9553560100003</v>
          </cell>
          <cell r="F142">
            <v>60069.260723365165</v>
          </cell>
          <cell r="G142">
            <v>101434.81699999998</v>
          </cell>
          <cell r="H142">
            <v>100500.91699999999</v>
          </cell>
          <cell r="I142">
            <v>100498.68399999999</v>
          </cell>
          <cell r="J142">
            <v>2.2330000000000001</v>
          </cell>
          <cell r="K142">
            <v>933.9</v>
          </cell>
          <cell r="L142">
            <v>0</v>
          </cell>
          <cell r="M142">
            <v>659.5104589</v>
          </cell>
          <cell r="N142">
            <v>185836.76344698001</v>
          </cell>
          <cell r="O142">
            <v>152830.22614240999</v>
          </cell>
          <cell r="P142">
            <v>144023.55799999999</v>
          </cell>
          <cell r="Q142">
            <v>60.820999999999998</v>
          </cell>
          <cell r="R142">
            <v>8745.8471424099989</v>
          </cell>
          <cell r="S142">
            <v>127902.04298687042</v>
          </cell>
        </row>
        <row r="143">
          <cell r="B143">
            <v>690399.76869533979</v>
          </cell>
          <cell r="C143">
            <v>121574.22396700853</v>
          </cell>
          <cell r="D143">
            <v>53053.002</v>
          </cell>
          <cell r="E143">
            <v>6081.8995014699994</v>
          </cell>
          <cell r="F143">
            <v>62439.322465538535</v>
          </cell>
          <cell r="G143">
            <v>133609.53499999997</v>
          </cell>
          <cell r="H143">
            <v>132674.359</v>
          </cell>
          <cell r="I143">
            <v>132672.28</v>
          </cell>
          <cell r="J143">
            <v>2.0790000000000002</v>
          </cell>
          <cell r="K143">
            <v>934.63699999999994</v>
          </cell>
          <cell r="L143">
            <v>0.53900000000000003</v>
          </cell>
          <cell r="M143">
            <v>736.72526774000005</v>
          </cell>
          <cell r="N143">
            <v>185926.21512024998</v>
          </cell>
          <cell r="O143">
            <v>120305.30201999999</v>
          </cell>
          <cell r="P143">
            <v>110650.4</v>
          </cell>
          <cell r="Q143">
            <v>60.820999999999998</v>
          </cell>
          <cell r="R143">
            <v>9594.0810199999996</v>
          </cell>
          <cell r="S143">
            <v>128247.76732034134</v>
          </cell>
        </row>
        <row r="144">
          <cell r="B144">
            <v>699470.17489020748</v>
          </cell>
          <cell r="C144">
            <v>125497.52644568382</v>
          </cell>
          <cell r="D144">
            <v>55560.057999999997</v>
          </cell>
          <cell r="E144">
            <v>6217.7382266699997</v>
          </cell>
          <cell r="F144">
            <v>63719.730219013822</v>
          </cell>
          <cell r="G144">
            <v>131023.47410623</v>
          </cell>
          <cell r="H144">
            <v>130119.68700000001</v>
          </cell>
          <cell r="I144">
            <v>130117.595</v>
          </cell>
          <cell r="J144">
            <v>2.0920000000000001</v>
          </cell>
          <cell r="K144">
            <v>903.78710623000006</v>
          </cell>
          <cell r="L144">
            <v>0</v>
          </cell>
          <cell r="M144">
            <v>735.14588010000011</v>
          </cell>
          <cell r="N144">
            <v>186329.63978736001</v>
          </cell>
          <cell r="O144">
            <v>127445.18384966</v>
          </cell>
          <cell r="P144">
            <v>116901.764</v>
          </cell>
          <cell r="Q144">
            <v>60.820999999999998</v>
          </cell>
          <cell r="R144">
            <v>10482.59884966</v>
          </cell>
          <cell r="S144">
            <v>128439.20482117364</v>
          </cell>
        </row>
        <row r="145">
          <cell r="B145">
            <v>709035.22407841519</v>
          </cell>
          <cell r="C145">
            <v>120725.06317909384</v>
          </cell>
          <cell r="D145">
            <v>49626.889000000003</v>
          </cell>
          <cell r="E145">
            <v>6013.7907426299998</v>
          </cell>
          <cell r="F145">
            <v>65084.383436463831</v>
          </cell>
          <cell r="G145">
            <v>141256.528253</v>
          </cell>
          <cell r="H145">
            <v>140322.62886</v>
          </cell>
          <cell r="I145">
            <v>140320.69286000001</v>
          </cell>
          <cell r="J145">
            <v>1.9359999999999999</v>
          </cell>
          <cell r="K145">
            <v>931.38300000000004</v>
          </cell>
          <cell r="L145">
            <v>2.5163929999999999</v>
          </cell>
          <cell r="M145">
            <v>835.65434244999994</v>
          </cell>
          <cell r="N145">
            <v>191047.54581225</v>
          </cell>
          <cell r="O145">
            <v>124491.816807</v>
          </cell>
          <cell r="P145">
            <v>111901.144</v>
          </cell>
          <cell r="Q145">
            <v>60.820999999999998</v>
          </cell>
          <cell r="R145">
            <v>12529.851807000001</v>
          </cell>
          <cell r="S145">
            <v>130678.61568462143</v>
          </cell>
        </row>
        <row r="148">
          <cell r="B148">
            <v>729771.56397619913</v>
          </cell>
          <cell r="C148">
            <v>121335.98759040382</v>
          </cell>
          <cell r="D148">
            <v>51328.972999999998</v>
          </cell>
          <cell r="E148">
            <v>6418.1371823399995</v>
          </cell>
          <cell r="F148">
            <v>63588.877408063832</v>
          </cell>
          <cell r="G148">
            <v>151559.74808526001</v>
          </cell>
          <cell r="H148">
            <v>150503.511</v>
          </cell>
          <cell r="I148">
            <v>150501.81599999999</v>
          </cell>
          <cell r="J148">
            <v>1.6950000000000001</v>
          </cell>
          <cell r="K148">
            <v>1056.2370852600002</v>
          </cell>
          <cell r="L148">
            <v>0</v>
          </cell>
          <cell r="M148">
            <v>845.51725472999988</v>
          </cell>
          <cell r="N148">
            <v>188029.64811789</v>
          </cell>
          <cell r="O148">
            <v>137775.86531636</v>
          </cell>
          <cell r="P148">
            <v>128780.83500000001</v>
          </cell>
          <cell r="Q148">
            <v>60.820999999999998</v>
          </cell>
          <cell r="R148">
            <v>8934.2093163600002</v>
          </cell>
          <cell r="S148">
            <v>130224.7976115553</v>
          </cell>
        </row>
        <row r="149">
          <cell r="B149">
            <v>730606.85154301766</v>
          </cell>
          <cell r="C149">
            <v>123579.04447186383</v>
          </cell>
          <cell r="D149">
            <v>53156.277999999998</v>
          </cell>
          <cell r="E149">
            <v>6372.2085613500003</v>
          </cell>
          <cell r="F149">
            <v>64050.557910513831</v>
          </cell>
          <cell r="G149">
            <v>163807.76195438998</v>
          </cell>
          <cell r="H149">
            <v>162929.383</v>
          </cell>
          <cell r="I149">
            <v>162927.67800000001</v>
          </cell>
          <cell r="J149">
            <v>1.7050000000000001</v>
          </cell>
          <cell r="K149">
            <v>874.45288439000001</v>
          </cell>
          <cell r="L149">
            <v>3.9260700000000002</v>
          </cell>
          <cell r="M149">
            <v>704.00312742000006</v>
          </cell>
          <cell r="N149">
            <v>186361.392322</v>
          </cell>
          <cell r="O149">
            <v>124935.10673933999</v>
          </cell>
          <cell r="P149">
            <v>114533.23699999999</v>
          </cell>
          <cell r="Q149">
            <v>60.820999999999998</v>
          </cell>
          <cell r="R149">
            <v>10341.04873934</v>
          </cell>
          <cell r="S149">
            <v>131219.54292800394</v>
          </cell>
        </row>
        <row r="150">
          <cell r="B150">
            <v>734306.10691698221</v>
          </cell>
          <cell r="C150">
            <v>127575.55419127531</v>
          </cell>
          <cell r="D150">
            <v>54061.097000000002</v>
          </cell>
          <cell r="E150">
            <v>6343.6524060499996</v>
          </cell>
          <cell r="F150">
            <v>67170.804785225308</v>
          </cell>
          <cell r="G150">
            <v>169637.88199999998</v>
          </cell>
          <cell r="H150">
            <v>167529.90699999998</v>
          </cell>
          <cell r="I150">
            <v>167528.19099999999</v>
          </cell>
          <cell r="J150">
            <v>1.716</v>
          </cell>
          <cell r="K150">
            <v>2107.9749999999999</v>
          </cell>
          <cell r="L150">
            <v>0</v>
          </cell>
          <cell r="M150">
            <v>715.75879490999989</v>
          </cell>
          <cell r="N150">
            <v>189306.75610083996</v>
          </cell>
          <cell r="O150">
            <v>118292.75853815999</v>
          </cell>
          <cell r="P150">
            <v>107944.643</v>
          </cell>
          <cell r="Q150">
            <v>60.820999999999998</v>
          </cell>
          <cell r="R150">
            <v>10287.29453816</v>
          </cell>
          <cell r="S150">
            <v>128777.39729179701</v>
          </cell>
        </row>
        <row r="151">
          <cell r="B151">
            <v>737693.26826687006</v>
          </cell>
          <cell r="C151">
            <v>127029.71840000001</v>
          </cell>
          <cell r="D151">
            <v>51202.411</v>
          </cell>
          <cell r="E151">
            <v>6797.4229999999998</v>
          </cell>
          <cell r="F151">
            <v>69029.88440000001</v>
          </cell>
          <cell r="G151">
            <v>175239.49900000001</v>
          </cell>
          <cell r="H151">
            <v>173229.00200000001</v>
          </cell>
          <cell r="I151">
            <v>173227.274</v>
          </cell>
          <cell r="J151">
            <v>1.728</v>
          </cell>
          <cell r="K151">
            <v>2010.4970000000001</v>
          </cell>
          <cell r="L151">
            <v>0</v>
          </cell>
          <cell r="M151">
            <v>696.59699999999998</v>
          </cell>
          <cell r="N151">
            <v>200414.98711222</v>
          </cell>
          <cell r="O151">
            <v>102445.6954</v>
          </cell>
          <cell r="P151">
            <v>92054.183999999994</v>
          </cell>
          <cell r="Q151">
            <v>60.820999999999998</v>
          </cell>
          <cell r="R151">
            <v>10330.690399999999</v>
          </cell>
          <cell r="S151">
            <v>131866.77135465003</v>
          </cell>
        </row>
        <row r="165">
          <cell r="B165">
            <v>837653.84598781494</v>
          </cell>
          <cell r="C165">
            <v>126890.41735679502</v>
          </cell>
          <cell r="D165">
            <v>23901.417000000001</v>
          </cell>
          <cell r="E165">
            <v>8662.1059999999998</v>
          </cell>
          <cell r="F165">
            <v>94326.894356795019</v>
          </cell>
          <cell r="G165">
            <v>191881.62899999999</v>
          </cell>
          <cell r="H165">
            <v>189994.12899999999</v>
          </cell>
          <cell r="I165">
            <v>189993.245</v>
          </cell>
          <cell r="J165">
            <v>0.88400000000000001</v>
          </cell>
          <cell r="K165">
            <v>1887.5</v>
          </cell>
          <cell r="L165">
            <v>0</v>
          </cell>
          <cell r="M165">
            <v>903.79</v>
          </cell>
          <cell r="N165">
            <v>232972.56570584001</v>
          </cell>
          <cell r="O165">
            <v>128670.6154</v>
          </cell>
          <cell r="P165">
            <v>116742.79</v>
          </cell>
          <cell r="Q165">
            <v>60.820999999999998</v>
          </cell>
          <cell r="R165">
            <v>11867.0044</v>
          </cell>
          <cell r="S165">
            <v>156334.82852517997</v>
          </cell>
        </row>
        <row r="166">
          <cell r="B166">
            <v>854815.06412442564</v>
          </cell>
          <cell r="C166">
            <v>128746.9152187756</v>
          </cell>
          <cell r="D166">
            <v>27774.923999999999</v>
          </cell>
          <cell r="E166">
            <v>8871.0273913300007</v>
          </cell>
          <cell r="F166">
            <v>92100.963827445594</v>
          </cell>
          <cell r="G166">
            <v>190672.318</v>
          </cell>
          <cell r="H166">
            <v>188413.92300000001</v>
          </cell>
          <cell r="I166">
            <v>188413.16500000001</v>
          </cell>
          <cell r="J166">
            <v>0.75800000000000001</v>
          </cell>
          <cell r="K166">
            <v>2258.395</v>
          </cell>
          <cell r="L166">
            <v>0</v>
          </cell>
          <cell r="M166">
            <v>955.70906654999999</v>
          </cell>
          <cell r="N166">
            <v>233926.46678399001</v>
          </cell>
          <cell r="O166">
            <v>142639.99806831</v>
          </cell>
          <cell r="P166">
            <v>129442.849</v>
          </cell>
          <cell r="Q166">
            <v>60.820999999999998</v>
          </cell>
          <cell r="R166">
            <v>13136.32806831</v>
          </cell>
          <cell r="S166">
            <v>157873.65698679999</v>
          </cell>
        </row>
        <row r="167">
          <cell r="B167">
            <v>853288.01713130891</v>
          </cell>
          <cell r="C167">
            <v>130753.66056701061</v>
          </cell>
          <cell r="D167">
            <v>31622.994999999999</v>
          </cell>
          <cell r="E167">
            <v>8803.0234172400014</v>
          </cell>
          <cell r="F167">
            <v>90327.642149770603</v>
          </cell>
          <cell r="G167">
            <v>188795.25299999997</v>
          </cell>
          <cell r="H167">
            <v>185916.67099999997</v>
          </cell>
          <cell r="I167">
            <v>185915.84099999999</v>
          </cell>
          <cell r="J167">
            <v>0.83</v>
          </cell>
          <cell r="K167">
            <v>2878.5819999999999</v>
          </cell>
          <cell r="L167">
            <v>0</v>
          </cell>
          <cell r="M167">
            <v>1022.5182297700001</v>
          </cell>
          <cell r="N167">
            <v>232445.31822237003</v>
          </cell>
          <cell r="O167">
            <v>138139.78432432999</v>
          </cell>
          <cell r="P167">
            <v>126169.83100000001</v>
          </cell>
          <cell r="Q167">
            <v>60.820999999999998</v>
          </cell>
          <cell r="R167">
            <v>11909.132324329999</v>
          </cell>
          <cell r="S167">
            <v>162131.48278782831</v>
          </cell>
        </row>
        <row r="168">
          <cell r="B168">
            <v>881051.72345147294</v>
          </cell>
          <cell r="C168">
            <v>134352.01212085309</v>
          </cell>
          <cell r="D168">
            <v>32935.875</v>
          </cell>
          <cell r="E168">
            <v>8475.5881647000024</v>
          </cell>
          <cell r="F168">
            <v>92940.548956153085</v>
          </cell>
          <cell r="G168">
            <v>192119.84599999999</v>
          </cell>
          <cell r="H168">
            <v>189396.022</v>
          </cell>
          <cell r="I168">
            <v>189395.38500000001</v>
          </cell>
          <cell r="J168">
            <v>0.63700000000000001</v>
          </cell>
          <cell r="K168">
            <v>2723.8240000000001</v>
          </cell>
          <cell r="L168">
            <v>0</v>
          </cell>
          <cell r="M168">
            <v>980.36264373999995</v>
          </cell>
          <cell r="N168">
            <v>238775.94296943996</v>
          </cell>
          <cell r="O168">
            <v>152981.90607141997</v>
          </cell>
          <cell r="P168">
            <v>141805.78899999999</v>
          </cell>
          <cell r="Q168">
            <v>60.820999999999998</v>
          </cell>
          <cell r="R168">
            <v>11115.29607142</v>
          </cell>
          <cell r="S168">
            <v>161841.65364601999</v>
          </cell>
        </row>
      </sheetData>
      <sheetData sheetId="1">
        <row r="165">
          <cell r="B165">
            <v>837653.84404168138</v>
          </cell>
          <cell r="C165">
            <v>31057.756038280004</v>
          </cell>
          <cell r="D165">
            <v>1695.7370000000001</v>
          </cell>
          <cell r="E165">
            <v>29362.019038280003</v>
          </cell>
          <cell r="G165">
            <v>100496.41125137001</v>
          </cell>
          <cell r="H165">
            <v>28967.749528740002</v>
          </cell>
          <cell r="I165">
            <v>63023.218813710002</v>
          </cell>
          <cell r="J165">
            <v>8505.4429089200003</v>
          </cell>
          <cell r="K165">
            <v>54632.086644820003</v>
          </cell>
          <cell r="L165">
            <v>508594.35440373997</v>
          </cell>
          <cell r="M165">
            <v>60.820866000000002</v>
          </cell>
          <cell r="O165">
            <v>31670.630570055</v>
          </cell>
          <cell r="P165">
            <v>111141.7842674164</v>
          </cell>
        </row>
        <row r="166">
          <cell r="B166">
            <v>854815.06412000512</v>
          </cell>
          <cell r="C166">
            <v>32231.075456500006</v>
          </cell>
          <cell r="D166">
            <v>1938.190427</v>
          </cell>
          <cell r="E166">
            <v>30292.885029500005</v>
          </cell>
          <cell r="G166">
            <v>114915.58362990999</v>
          </cell>
          <cell r="H166">
            <v>28490.253895379999</v>
          </cell>
          <cell r="I166">
            <v>78107.917699450001</v>
          </cell>
          <cell r="J166">
            <v>8317.4120350800004</v>
          </cell>
          <cell r="K166">
            <v>55529.713395630002</v>
          </cell>
          <cell r="L166">
            <v>514657.71420039999</v>
          </cell>
          <cell r="M166">
            <v>60.820866000000002</v>
          </cell>
          <cell r="O166">
            <v>25153.748990635002</v>
          </cell>
          <cell r="P166">
            <v>112266.40758093001</v>
          </cell>
        </row>
        <row r="167">
          <cell r="B167">
            <v>853288.01713423233</v>
          </cell>
          <cell r="C167">
            <v>34352.842909059997</v>
          </cell>
          <cell r="D167">
            <v>2127.0189999999998</v>
          </cell>
          <cell r="E167">
            <v>32225.82390906</v>
          </cell>
          <cell r="G167">
            <v>110254.01899446</v>
          </cell>
          <cell r="H167">
            <v>27863.865555890003</v>
          </cell>
          <cell r="I167">
            <v>73580.82324138</v>
          </cell>
          <cell r="J167">
            <v>8809.33019719</v>
          </cell>
          <cell r="K167">
            <v>54369.720647620008</v>
          </cell>
          <cell r="L167">
            <v>516503.08457592002</v>
          </cell>
          <cell r="M167">
            <v>60.820866000000002</v>
          </cell>
          <cell r="O167">
            <v>26000.853496175001</v>
          </cell>
          <cell r="P167">
            <v>111746.67564499726</v>
          </cell>
        </row>
        <row r="168">
          <cell r="B168">
            <v>881051.72330193489</v>
          </cell>
          <cell r="C168">
            <v>37095.264978430001</v>
          </cell>
          <cell r="D168">
            <v>2381.5610000000001</v>
          </cell>
          <cell r="E168">
            <v>34713.70397843</v>
          </cell>
          <cell r="G168">
            <v>116134.93016020999</v>
          </cell>
          <cell r="H168">
            <v>28419.577601010002</v>
          </cell>
          <cell r="I168">
            <v>78892.596734729988</v>
          </cell>
          <cell r="J168">
            <v>8822.7558244700012</v>
          </cell>
          <cell r="K168">
            <v>54697.211674929997</v>
          </cell>
          <cell r="L168">
            <v>531019.15334694996</v>
          </cell>
          <cell r="M168">
            <v>60.820866000000002</v>
          </cell>
          <cell r="O168">
            <v>28722.830029394998</v>
          </cell>
          <cell r="P168">
            <v>113321.51224602001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1998-2014"/>
    </sheetNames>
    <sheetDataSet>
      <sheetData sheetId="0">
        <row r="156">
          <cell r="B156">
            <v>265256.109398884</v>
          </cell>
          <cell r="C156">
            <v>168493.18793337041</v>
          </cell>
          <cell r="D156">
            <v>96762.921465513587</v>
          </cell>
          <cell r="E156">
            <v>255253.05997154998</v>
          </cell>
          <cell r="F156">
            <v>-1384.1949402500031</v>
          </cell>
          <cell r="G156">
            <v>78063.233179989998</v>
          </cell>
          <cell r="H156">
            <v>-54546.453961190004</v>
          </cell>
          <cell r="I156">
            <v>-24900.974159049998</v>
          </cell>
          <cell r="J156">
            <v>-56798.523427579996</v>
          </cell>
          <cell r="K156">
            <v>313435.77833937999</v>
          </cell>
          <cell r="L156">
            <v>629464.75071427994</v>
          </cell>
          <cell r="M156">
            <v>360451.02615599998</v>
          </cell>
          <cell r="N156">
            <v>175392.84797900001</v>
          </cell>
          <cell r="O156">
            <v>185058.17817699999</v>
          </cell>
          <cell r="P156">
            <v>269013.72455827997</v>
          </cell>
          <cell r="Q156">
            <v>-108955.58134384593</v>
          </cell>
        </row>
        <row r="157">
          <cell r="B157">
            <v>268356.19955834473</v>
          </cell>
          <cell r="C157">
            <v>170951.84814240612</v>
          </cell>
          <cell r="D157">
            <v>97404.351415938596</v>
          </cell>
          <cell r="E157">
            <v>246958.74172589998</v>
          </cell>
          <cell r="F157">
            <v>-16771.39549818997</v>
          </cell>
          <cell r="G157">
            <v>65664.627720060031</v>
          </cell>
          <cell r="H157">
            <v>-56453.875152859997</v>
          </cell>
          <cell r="I157">
            <v>-25982.148065390003</v>
          </cell>
          <cell r="J157">
            <v>-55228.311756579998</v>
          </cell>
          <cell r="K157">
            <v>318958.44898066996</v>
          </cell>
          <cell r="L157">
            <v>637668.67058531009</v>
          </cell>
          <cell r="M157">
            <v>366161.87743199</v>
          </cell>
          <cell r="N157">
            <v>176248.18773886</v>
          </cell>
          <cell r="O157">
            <v>189913.68969313</v>
          </cell>
          <cell r="P157">
            <v>271506.79315332003</v>
          </cell>
          <cell r="Q157">
            <v>-122353.72930106538</v>
          </cell>
        </row>
        <row r="158">
          <cell r="B158">
            <v>251329.03864974482</v>
          </cell>
          <cell r="C158">
            <v>158072.33923613423</v>
          </cell>
          <cell r="D158">
            <v>93256.699413610593</v>
          </cell>
          <cell r="E158">
            <v>269395.09777846001</v>
          </cell>
          <cell r="F158">
            <v>932.42696413999147</v>
          </cell>
          <cell r="G158">
            <v>85517.596000239995</v>
          </cell>
          <cell r="H158">
            <v>-56985.375484070006</v>
          </cell>
          <cell r="I158">
            <v>-27599.793552029998</v>
          </cell>
          <cell r="J158">
            <v>-54647.697582729998</v>
          </cell>
          <cell r="K158">
            <v>323110.36839705001</v>
          </cell>
          <cell r="L158">
            <v>642718.60843644</v>
          </cell>
          <cell r="M158">
            <v>369794.08584343002</v>
          </cell>
          <cell r="N158">
            <v>181215.50472502</v>
          </cell>
          <cell r="O158">
            <v>188578.58111840999</v>
          </cell>
          <cell r="P158">
            <v>272924.52259300998</v>
          </cell>
          <cell r="Q158">
            <v>-121994.47200823517</v>
          </cell>
        </row>
        <row r="159">
          <cell r="B159">
            <v>250225.16119877785</v>
          </cell>
          <cell r="C159">
            <v>158157.35039630227</v>
          </cell>
          <cell r="D159">
            <v>92067.810802475578</v>
          </cell>
          <cell r="E159">
            <v>283182.81005947001</v>
          </cell>
          <cell r="F159">
            <v>13354.58067428002</v>
          </cell>
          <cell r="G159">
            <v>96734.813184880011</v>
          </cell>
          <cell r="H159">
            <v>-55258.526579249992</v>
          </cell>
          <cell r="I159">
            <v>-28121.705931349999</v>
          </cell>
          <cell r="J159">
            <v>-55192.733417870011</v>
          </cell>
          <cell r="K159">
            <v>325020.96280306001</v>
          </cell>
          <cell r="L159">
            <v>649166.61176292005</v>
          </cell>
          <cell r="M159">
            <v>373974.02699113003</v>
          </cell>
          <cell r="N159">
            <v>181940.27334421</v>
          </cell>
          <cell r="O159">
            <v>192033.75364692003</v>
          </cell>
          <cell r="P159">
            <v>275192.58477179002</v>
          </cell>
          <cell r="Q159">
            <v>-115758.64050467219</v>
          </cell>
        </row>
        <row r="160">
          <cell r="B160">
            <v>283873.66640293715</v>
          </cell>
          <cell r="C160">
            <v>193684.13464374156</v>
          </cell>
          <cell r="D160">
            <v>90189.531759195583</v>
          </cell>
          <cell r="E160">
            <v>255701.47900575999</v>
          </cell>
          <cell r="F160">
            <v>-16740.569710849995</v>
          </cell>
          <cell r="G160">
            <v>109845.21424509</v>
          </cell>
          <cell r="H160">
            <v>-78851.39015911</v>
          </cell>
          <cell r="I160">
            <v>-47734.393796829994</v>
          </cell>
          <cell r="J160">
            <v>-56425.785736339996</v>
          </cell>
          <cell r="K160">
            <v>328867.83445294999</v>
          </cell>
          <cell r="L160">
            <v>673295.05881365994</v>
          </cell>
          <cell r="M160">
            <v>397102.24555051001</v>
          </cell>
          <cell r="N160">
            <v>198655.57163213001</v>
          </cell>
          <cell r="O160">
            <v>198446.67391837999</v>
          </cell>
          <cell r="P160">
            <v>276192.81326314999</v>
          </cell>
          <cell r="Q160">
            <v>-133719.91340496275</v>
          </cell>
        </row>
        <row r="163">
          <cell r="B163">
            <v>245638.28557951574</v>
          </cell>
          <cell r="C163">
            <v>152771.15294575013</v>
          </cell>
          <cell r="D163">
            <v>92867.132633765621</v>
          </cell>
          <cell r="E163">
            <v>307998.49563003995</v>
          </cell>
          <cell r="F163">
            <v>34700.515919399986</v>
          </cell>
          <cell r="G163">
            <v>168320.88202537</v>
          </cell>
          <cell r="H163">
            <v>-76696.790634280012</v>
          </cell>
          <cell r="I163">
            <v>-56923.575471689997</v>
          </cell>
          <cell r="J163">
            <v>-56083.237061479995</v>
          </cell>
          <cell r="K163">
            <v>329381.21677211998</v>
          </cell>
          <cell r="L163">
            <v>686989.55155312992</v>
          </cell>
          <cell r="M163">
            <v>403105.88035852998</v>
          </cell>
          <cell r="N163">
            <v>195223.37829066001</v>
          </cell>
          <cell r="O163">
            <v>207882.50206786999</v>
          </cell>
          <cell r="P163">
            <v>283883.6711946</v>
          </cell>
          <cell r="Q163">
            <v>-133352.77034357423</v>
          </cell>
        </row>
        <row r="164">
          <cell r="B164">
            <v>260186.27422570443</v>
          </cell>
          <cell r="C164">
            <v>167628.52023194882</v>
          </cell>
          <cell r="D164">
            <v>92557.753993755614</v>
          </cell>
          <cell r="E164">
            <v>281786.64955062006</v>
          </cell>
          <cell r="F164">
            <v>6629.3059506900026</v>
          </cell>
          <cell r="G164">
            <v>150997.90032908</v>
          </cell>
          <cell r="H164">
            <v>-74916.513836800004</v>
          </cell>
          <cell r="I164">
            <v>-69452.080541589996</v>
          </cell>
          <cell r="J164">
            <v>-55741.657690999993</v>
          </cell>
          <cell r="K164">
            <v>330899.00129093003</v>
          </cell>
          <cell r="L164">
            <v>692648.71963216003</v>
          </cell>
          <cell r="M164">
            <v>406087.44953014003</v>
          </cell>
          <cell r="N164">
            <v>198454.0903791</v>
          </cell>
          <cell r="O164">
            <v>207633.35915104</v>
          </cell>
          <cell r="P164">
            <v>286561.27010202</v>
          </cell>
          <cell r="Q164">
            <v>-150675.79585583555</v>
          </cell>
        </row>
        <row r="165">
          <cell r="B165">
            <v>248600.49611548439</v>
          </cell>
          <cell r="C165">
            <v>157094.2751956963</v>
          </cell>
          <cell r="D165">
            <v>91506.220919788102</v>
          </cell>
          <cell r="E165">
            <v>314600.9704542</v>
          </cell>
          <cell r="F165">
            <v>33995.316632849994</v>
          </cell>
          <cell r="G165">
            <v>167530.25270548</v>
          </cell>
          <cell r="H165">
            <v>-70095.949876380007</v>
          </cell>
          <cell r="I165">
            <v>-63438.98619625</v>
          </cell>
          <cell r="J165">
            <v>-54497.474456810007</v>
          </cell>
          <cell r="K165">
            <v>335103.12827816</v>
          </cell>
          <cell r="L165">
            <v>703746.57111795992</v>
          </cell>
          <cell r="M165">
            <v>414147.51109895</v>
          </cell>
          <cell r="N165">
            <v>201674.40555554</v>
          </cell>
          <cell r="O165">
            <v>212473.10554341</v>
          </cell>
          <cell r="P165">
            <v>289599.06001900998</v>
          </cell>
          <cell r="Q165">
            <v>-140545.10454827547</v>
          </cell>
        </row>
        <row r="166">
          <cell r="B166">
            <v>245527.19305959548</v>
          </cell>
          <cell r="C166">
            <v>149694.53174108046</v>
          </cell>
          <cell r="D166">
            <v>95832.66131851502</v>
          </cell>
          <cell r="E166">
            <v>336588.97372782999</v>
          </cell>
          <cell r="F166">
            <v>47133.413741629978</v>
          </cell>
          <cell r="G166">
            <v>173467.46297825998</v>
          </cell>
          <cell r="H166">
            <v>-61135.718813710002</v>
          </cell>
          <cell r="I166">
            <v>-65198.33042292</v>
          </cell>
          <cell r="J166">
            <v>-53728.296644820002</v>
          </cell>
          <cell r="K166">
            <v>343183.85663102003</v>
          </cell>
          <cell r="L166">
            <v>726725.15968574001</v>
          </cell>
          <cell r="M166">
            <v>429809.56818623003</v>
          </cell>
          <cell r="N166">
            <v>209313.233282</v>
          </cell>
          <cell r="O166">
            <v>220496.33490423003</v>
          </cell>
          <cell r="P166">
            <v>296915.59149950999</v>
          </cell>
          <cell r="Q166">
            <v>-144608.99289831449</v>
          </cell>
        </row>
        <row r="167">
          <cell r="B167">
            <v>272631.92456036631</v>
          </cell>
          <cell r="C167">
            <v>176116.08479809074</v>
          </cell>
          <cell r="D167">
            <v>96515.839762275587</v>
          </cell>
          <cell r="E167">
            <v>311130.13595030992</v>
          </cell>
          <cell r="F167">
            <v>20124.229913089985</v>
          </cell>
          <cell r="G167">
            <v>157133.97606061999</v>
          </cell>
          <cell r="H167">
            <v>-75849.522699449997</v>
          </cell>
          <cell r="I167">
            <v>-61160.223448080003</v>
          </cell>
          <cell r="J167">
            <v>-54574.004329080002</v>
          </cell>
          <cell r="K167">
            <v>345579.91036629997</v>
          </cell>
          <cell r="L167">
            <v>729255.16152308998</v>
          </cell>
          <cell r="M167">
            <v>428159.46261574002</v>
          </cell>
          <cell r="N167">
            <v>210989.63356069001</v>
          </cell>
          <cell r="O167">
            <v>217169.82905505001</v>
          </cell>
          <cell r="P167">
            <v>301095.69890735002</v>
          </cell>
          <cell r="Q167">
            <v>-145493.10101241374</v>
          </cell>
        </row>
        <row r="168">
          <cell r="B168">
            <v>249133.13753075976</v>
          </cell>
          <cell r="C168">
            <v>152732.31987280917</v>
          </cell>
          <cell r="D168">
            <v>96400.817657950596</v>
          </cell>
          <cell r="E168">
            <v>343889.33771281998</v>
          </cell>
          <cell r="F168">
            <v>51911.385131540002</v>
          </cell>
          <cell r="G168">
            <v>187004.55366311001</v>
          </cell>
          <cell r="H168">
            <v>-70702.241241380005</v>
          </cell>
          <cell r="I168">
            <v>-64390.927290190004</v>
          </cell>
          <cell r="J168">
            <v>-53347.202417850007</v>
          </cell>
          <cell r="K168">
            <v>345325.15499913</v>
          </cell>
          <cell r="L168">
            <v>740873.10160258994</v>
          </cell>
          <cell r="M168">
            <v>440105.93072904996</v>
          </cell>
          <cell r="N168">
            <v>220853.59103466998</v>
          </cell>
          <cell r="O168">
            <v>219252.33969438</v>
          </cell>
          <cell r="P168">
            <v>300767.17087353999</v>
          </cell>
          <cell r="Q168">
            <v>-147850.62635901023</v>
          </cell>
        </row>
        <row r="169">
          <cell r="B169">
            <v>241570.59146136601</v>
          </cell>
          <cell r="C169">
            <v>144313.84431894295</v>
          </cell>
          <cell r="D169">
            <v>97256.747142423061</v>
          </cell>
          <cell r="E169">
            <v>366901.39514841995</v>
          </cell>
          <cell r="F169">
            <v>67978.645489790011</v>
          </cell>
          <cell r="G169">
            <v>219088.22010399</v>
          </cell>
          <cell r="H169">
            <v>-76168.772734729995</v>
          </cell>
          <cell r="I169">
            <v>-74940.801879470004</v>
          </cell>
          <cell r="J169">
            <v>-53716.849031189995</v>
          </cell>
          <cell r="K169">
            <v>352639.59868981992</v>
          </cell>
          <cell r="L169">
            <v>758434.76307253004</v>
          </cell>
          <cell r="M169">
            <v>448735.51526801998</v>
          </cell>
          <cell r="N169">
            <v>223276.97660358</v>
          </cell>
          <cell r="O169">
            <v>225458.53866443998</v>
          </cell>
          <cell r="P169">
            <v>309699.24780451</v>
          </cell>
          <cell r="Q169">
            <v>-149962.77646274411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UL42"/>
  <sheetViews>
    <sheetView tabSelected="1" zoomScale="90" zoomScaleNormal="90" workbookViewId="0">
      <pane xSplit="4" ySplit="13" topLeftCell="CK14" activePane="bottomRight" state="frozen"/>
      <selection pane="topRight" activeCell="E1" sqref="E1"/>
      <selection pane="bottomLeft" activeCell="A14" sqref="A14"/>
      <selection pane="bottomRight" activeCell="CR21" sqref="CR21"/>
    </sheetView>
  </sheetViews>
  <sheetFormatPr defaultColWidth="9.140625" defaultRowHeight="15"/>
  <cols>
    <col min="1" max="1" width="22.5703125" style="8" bestFit="1" customWidth="1"/>
    <col min="2" max="2" width="51.5703125" style="8" bestFit="1" customWidth="1"/>
    <col min="3" max="3" width="24.28515625" style="7" bestFit="1" customWidth="1"/>
    <col min="4" max="4" width="15.140625" style="7" customWidth="1"/>
    <col min="5" max="28" width="12.5703125" style="7" bestFit="1" customWidth="1"/>
    <col min="29" max="29" width="11" style="7" bestFit="1" customWidth="1"/>
    <col min="30" max="16104" width="9.140625" style="7"/>
    <col min="16105" max="16106" width="9.140625" style="2"/>
    <col min="16107" max="16384" width="9.140625" style="7"/>
  </cols>
  <sheetData>
    <row r="1" spans="1:100 16105:16106" s="5" customFormat="1" ht="10.5" customHeight="1" thickBot="1">
      <c r="A1" s="3"/>
      <c r="B1" s="3"/>
      <c r="C1" s="4"/>
      <c r="D1" s="16"/>
      <c r="WUK1" s="1"/>
      <c r="WUL1" s="1"/>
    </row>
    <row r="2" spans="1:100 16105:16106" s="5" customFormat="1">
      <c r="A2" s="17" t="s">
        <v>18</v>
      </c>
      <c r="B2" s="20" t="s">
        <v>14</v>
      </c>
      <c r="C2" s="43" t="s">
        <v>16</v>
      </c>
      <c r="D2" s="16"/>
      <c r="WUK2" s="1"/>
      <c r="WUL2" s="1"/>
    </row>
    <row r="3" spans="1:100 16105:16106" s="5" customFormat="1">
      <c r="A3" s="18" t="s">
        <v>19</v>
      </c>
      <c r="B3" s="21" t="s">
        <v>15</v>
      </c>
      <c r="C3" s="44" t="s">
        <v>17</v>
      </c>
      <c r="D3" s="16"/>
      <c r="WUK3" s="1"/>
      <c r="WUL3" s="1"/>
    </row>
    <row r="4" spans="1:100 16105:16106" s="5" customFormat="1">
      <c r="A4" s="19" t="s">
        <v>0</v>
      </c>
      <c r="B4" s="22" t="s">
        <v>48</v>
      </c>
      <c r="C4" s="44" t="s">
        <v>10</v>
      </c>
      <c r="D4" s="16"/>
      <c r="WUK4" s="1" t="s">
        <v>6</v>
      </c>
      <c r="WUL4" s="1">
        <v>0</v>
      </c>
    </row>
    <row r="5" spans="1:100 16105:16106" s="5" customFormat="1">
      <c r="A5" s="18" t="s">
        <v>1</v>
      </c>
      <c r="B5" s="23" t="s">
        <v>47</v>
      </c>
      <c r="C5" s="44" t="s">
        <v>8</v>
      </c>
      <c r="D5" s="16"/>
      <c r="WUK5" s="1" t="s">
        <v>13</v>
      </c>
      <c r="WUL5" s="1">
        <v>3</v>
      </c>
    </row>
    <row r="6" spans="1:100 16105:16106" s="5" customFormat="1" ht="15.75" thickBot="1">
      <c r="A6" s="18" t="s">
        <v>2</v>
      </c>
      <c r="B6" s="23" t="s">
        <v>11</v>
      </c>
      <c r="C6" s="44" t="s">
        <v>9</v>
      </c>
      <c r="D6" s="16"/>
      <c r="WUK6" s="1" t="s">
        <v>12</v>
      </c>
      <c r="WUL6" s="1">
        <v>6</v>
      </c>
    </row>
    <row r="7" spans="1:100 16105:16106" s="5" customFormat="1">
      <c r="A7" s="31" t="s">
        <v>82</v>
      </c>
      <c r="B7" s="20">
        <v>6</v>
      </c>
      <c r="C7" s="32" t="s">
        <v>148</v>
      </c>
      <c r="D7" s="58"/>
      <c r="WUK7" s="1"/>
      <c r="WUL7" s="1"/>
    </row>
    <row r="8" spans="1:100 16105:16106" s="5" customFormat="1">
      <c r="A8" s="18" t="s">
        <v>3</v>
      </c>
      <c r="B8" s="23" t="s">
        <v>6</v>
      </c>
      <c r="C8" s="44" t="s">
        <v>149</v>
      </c>
      <c r="D8" s="16"/>
      <c r="WUK8" s="1"/>
      <c r="WUL8" s="1"/>
    </row>
    <row r="9" spans="1:100 16105:16106" s="5" customFormat="1" ht="30.75" thickBot="1">
      <c r="A9" s="45" t="s">
        <v>7</v>
      </c>
      <c r="B9" s="46" t="s">
        <v>45</v>
      </c>
      <c r="C9" s="47" t="s">
        <v>46</v>
      </c>
      <c r="D9" s="59"/>
      <c r="WUK9" s="1"/>
      <c r="WUL9" s="1"/>
    </row>
    <row r="10" spans="1:100 16105:16106" s="5" customFormat="1" ht="15.75" thickBot="1">
      <c r="A10" s="6"/>
      <c r="WUK10" s="1"/>
      <c r="WUL10" s="1"/>
    </row>
    <row r="11" spans="1:100 16105:16106" s="24" customFormat="1" ht="15.75" thickBot="1">
      <c r="A11" s="24" t="s">
        <v>5</v>
      </c>
      <c r="B11" s="24" t="s">
        <v>20</v>
      </c>
      <c r="C11" s="24" t="s">
        <v>4</v>
      </c>
      <c r="D11" s="24" t="s">
        <v>123</v>
      </c>
      <c r="E11" s="38" t="s">
        <v>83</v>
      </c>
      <c r="F11" s="38" t="s">
        <v>84</v>
      </c>
      <c r="G11" s="38" t="s">
        <v>85</v>
      </c>
      <c r="H11" s="38" t="s">
        <v>86</v>
      </c>
      <c r="I11" s="38" t="s">
        <v>87</v>
      </c>
      <c r="J11" s="38" t="s">
        <v>88</v>
      </c>
      <c r="K11" s="38" t="s">
        <v>89</v>
      </c>
      <c r="L11" s="38" t="s">
        <v>90</v>
      </c>
      <c r="M11" s="38" t="s">
        <v>91</v>
      </c>
      <c r="N11" s="38" t="s">
        <v>92</v>
      </c>
      <c r="O11" s="38" t="s">
        <v>93</v>
      </c>
      <c r="P11" s="38" t="s">
        <v>94</v>
      </c>
      <c r="Q11" s="38" t="s">
        <v>21</v>
      </c>
      <c r="R11" s="38" t="s">
        <v>22</v>
      </c>
      <c r="S11" s="38" t="s">
        <v>23</v>
      </c>
      <c r="T11" s="38" t="s">
        <v>24</v>
      </c>
      <c r="U11" s="38" t="s">
        <v>25</v>
      </c>
      <c r="V11" s="38" t="s">
        <v>26</v>
      </c>
      <c r="W11" s="38" t="s">
        <v>27</v>
      </c>
      <c r="X11" s="38" t="s">
        <v>28</v>
      </c>
      <c r="Y11" s="38" t="s">
        <v>29</v>
      </c>
      <c r="Z11" s="38" t="s">
        <v>30</v>
      </c>
      <c r="AA11" s="38" t="s">
        <v>31</v>
      </c>
      <c r="AB11" s="38" t="s">
        <v>32</v>
      </c>
      <c r="AC11" s="38" t="s">
        <v>33</v>
      </c>
      <c r="AD11" s="38" t="s">
        <v>34</v>
      </c>
      <c r="AE11" s="38" t="s">
        <v>35</v>
      </c>
      <c r="AF11" s="24" t="s">
        <v>36</v>
      </c>
      <c r="AG11" s="24" t="s">
        <v>37</v>
      </c>
      <c r="AH11" s="24" t="s">
        <v>38</v>
      </c>
      <c r="AI11" s="24" t="s">
        <v>39</v>
      </c>
      <c r="AJ11" s="24" t="s">
        <v>40</v>
      </c>
      <c r="AK11" s="24" t="s">
        <v>41</v>
      </c>
      <c r="AL11" s="24" t="s">
        <v>42</v>
      </c>
      <c r="AM11" s="24" t="s">
        <v>43</v>
      </c>
      <c r="AN11" s="24" t="s">
        <v>44</v>
      </c>
      <c r="AO11" s="24" t="s">
        <v>125</v>
      </c>
      <c r="AP11" s="24" t="s">
        <v>126</v>
      </c>
      <c r="AQ11" s="24" t="s">
        <v>127</v>
      </c>
      <c r="AR11" s="24" t="s">
        <v>128</v>
      </c>
      <c r="AS11" s="24" t="s">
        <v>129</v>
      </c>
      <c r="AT11" s="24" t="s">
        <v>130</v>
      </c>
      <c r="AU11" s="24" t="s">
        <v>131</v>
      </c>
      <c r="AV11" s="24" t="s">
        <v>132</v>
      </c>
      <c r="AW11" s="24" t="s">
        <v>133</v>
      </c>
      <c r="AX11" s="24" t="s">
        <v>134</v>
      </c>
      <c r="AY11" s="24" t="s">
        <v>135</v>
      </c>
      <c r="AZ11" s="24" t="s">
        <v>136</v>
      </c>
      <c r="BA11" s="24" t="s">
        <v>137</v>
      </c>
      <c r="BB11" s="24" t="s">
        <v>138</v>
      </c>
      <c r="BC11" s="24" t="s">
        <v>139</v>
      </c>
      <c r="BD11" s="24" t="s">
        <v>140</v>
      </c>
      <c r="BE11" s="24" t="s">
        <v>141</v>
      </c>
      <c r="BF11" s="24" t="s">
        <v>142</v>
      </c>
      <c r="BG11" s="24" t="s">
        <v>143</v>
      </c>
      <c r="BH11" s="24" t="s">
        <v>144</v>
      </c>
      <c r="BI11" s="24" t="s">
        <v>145</v>
      </c>
      <c r="BJ11" s="24" t="s">
        <v>146</v>
      </c>
      <c r="BK11" s="24" t="s">
        <v>147</v>
      </c>
      <c r="BL11" s="24" t="s">
        <v>150</v>
      </c>
      <c r="BM11" s="24" t="s">
        <v>151</v>
      </c>
      <c r="BN11" s="24" t="s">
        <v>152</v>
      </c>
      <c r="BO11" s="24" t="s">
        <v>153</v>
      </c>
      <c r="BP11" s="24" t="s">
        <v>154</v>
      </c>
      <c r="BQ11" s="24" t="s">
        <v>155</v>
      </c>
      <c r="BR11" s="24" t="s">
        <v>156</v>
      </c>
      <c r="BS11" s="24" t="s">
        <v>157</v>
      </c>
      <c r="BT11" s="24" t="s">
        <v>194</v>
      </c>
      <c r="BU11" s="24" t="s">
        <v>195</v>
      </c>
      <c r="BV11" s="24" t="s">
        <v>196</v>
      </c>
      <c r="BW11" s="24" t="s">
        <v>197</v>
      </c>
      <c r="BX11" s="24" t="s">
        <v>198</v>
      </c>
      <c r="BY11" s="24" t="s">
        <v>199</v>
      </c>
      <c r="BZ11" s="24" t="s">
        <v>200</v>
      </c>
      <c r="CA11" s="24" t="s">
        <v>201</v>
      </c>
      <c r="CB11" s="24" t="s">
        <v>202</v>
      </c>
      <c r="CC11" s="24" t="s">
        <v>204</v>
      </c>
      <c r="CD11" s="24" t="s">
        <v>205</v>
      </c>
      <c r="CE11" s="24" t="s">
        <v>206</v>
      </c>
      <c r="CF11" s="24" t="s">
        <v>203</v>
      </c>
      <c r="CG11" s="24" t="s">
        <v>207</v>
      </c>
      <c r="CH11" s="24" t="s">
        <v>208</v>
      </c>
      <c r="CI11" s="24" t="s">
        <v>209</v>
      </c>
      <c r="CJ11" s="24" t="s">
        <v>210</v>
      </c>
      <c r="CK11" s="24" t="s">
        <v>211</v>
      </c>
      <c r="CL11" s="24" t="s">
        <v>212</v>
      </c>
      <c r="CM11" s="24" t="s">
        <v>213</v>
      </c>
      <c r="CN11" s="24" t="s">
        <v>214</v>
      </c>
      <c r="CO11" s="24" t="s">
        <v>215</v>
      </c>
      <c r="CP11" s="24" t="s">
        <v>216</v>
      </c>
      <c r="CQ11" s="24" t="s">
        <v>217</v>
      </c>
      <c r="CR11" s="24" t="s">
        <v>218</v>
      </c>
      <c r="CS11" s="24" t="s">
        <v>219</v>
      </c>
      <c r="CT11" s="24" t="s">
        <v>220</v>
      </c>
      <c r="CU11" s="24" t="s">
        <v>221</v>
      </c>
      <c r="CV11" s="24" t="s">
        <v>222</v>
      </c>
    </row>
    <row r="12" spans="1:100 16105:16106" s="25" customFormat="1">
      <c r="B12" s="25" t="s">
        <v>121</v>
      </c>
    </row>
    <row r="13" spans="1:100 16105:16106" s="12" customFormat="1">
      <c r="A13" s="11"/>
      <c r="B13" s="33" t="s">
        <v>95</v>
      </c>
      <c r="C13" s="60" t="s">
        <v>158</v>
      </c>
      <c r="D13" s="29" t="s">
        <v>124</v>
      </c>
      <c r="E13" s="52">
        <v>448936.8</v>
      </c>
      <c r="F13" s="52">
        <v>452177.6</v>
      </c>
      <c r="G13" s="52">
        <v>455249.7</v>
      </c>
      <c r="H13" s="52">
        <v>456803.3</v>
      </c>
      <c r="I13" s="52">
        <v>459047.8</v>
      </c>
      <c r="J13" s="52">
        <v>455469.7</v>
      </c>
      <c r="K13" s="52">
        <v>459795.20000000001</v>
      </c>
      <c r="L13" s="52">
        <v>465368.2</v>
      </c>
      <c r="M13" s="52">
        <v>467018</v>
      </c>
      <c r="N13" s="52">
        <v>465313.7</v>
      </c>
      <c r="O13" s="52">
        <v>472488.8</v>
      </c>
      <c r="P13" s="52">
        <v>467298.4</v>
      </c>
      <c r="Q13" s="52">
        <v>475511</v>
      </c>
      <c r="R13" s="52">
        <v>469066.1</v>
      </c>
      <c r="S13" s="52">
        <v>462017.9</v>
      </c>
      <c r="T13" s="52">
        <v>466983.9</v>
      </c>
      <c r="U13" s="53">
        <v>462634.4</v>
      </c>
      <c r="V13" s="53">
        <v>455838.9</v>
      </c>
      <c r="W13" s="53">
        <v>462691.4</v>
      </c>
      <c r="X13" s="53">
        <v>463129.8</v>
      </c>
      <c r="Y13" s="53">
        <v>460256.7</v>
      </c>
      <c r="Z13" s="53">
        <v>465852.9</v>
      </c>
      <c r="AA13" s="53">
        <v>472127.4</v>
      </c>
      <c r="AB13" s="53">
        <v>471128.6</v>
      </c>
      <c r="AC13" s="53">
        <v>479023.2</v>
      </c>
      <c r="AD13" s="54">
        <v>481390.1</v>
      </c>
      <c r="AE13" s="54">
        <v>478720.6</v>
      </c>
      <c r="AF13" s="12">
        <v>486754.04215238005</v>
      </c>
      <c r="AG13" s="12">
        <v>498061.58957867644</v>
      </c>
      <c r="AH13" s="12">
        <v>494566.75764905539</v>
      </c>
      <c r="AI13" s="12">
        <v>498683.23114836635</v>
      </c>
      <c r="AJ13" s="12">
        <v>498938.09644493071</v>
      </c>
      <c r="AK13" s="12">
        <v>497106.3794004409</v>
      </c>
      <c r="AL13" s="12">
        <v>496787.79513305402</v>
      </c>
      <c r="AM13" s="12">
        <v>503708.59748547536</v>
      </c>
      <c r="AN13" s="12">
        <v>503427.33681796549</v>
      </c>
      <c r="AO13" s="12">
        <v>504911.87286049395</v>
      </c>
      <c r="AP13" s="12">
        <v>505204.00602309546</v>
      </c>
      <c r="AQ13" s="12">
        <v>505537.32743107196</v>
      </c>
      <c r="AR13" s="12">
        <v>512515.06950523995</v>
      </c>
      <c r="AS13" s="12">
        <v>513577.16037980164</v>
      </c>
      <c r="AT13" s="12">
        <v>515793.68521090533</v>
      </c>
      <c r="AU13" s="12">
        <v>518623.91977975104</v>
      </c>
      <c r="AV13" s="12">
        <v>524622.06636401103</v>
      </c>
      <c r="AW13" s="12">
        <v>533434.88216828299</v>
      </c>
      <c r="AX13" s="12">
        <v>540947.71505088452</v>
      </c>
      <c r="AY13" s="12">
        <v>567456.95779894968</v>
      </c>
      <c r="AZ13" s="12">
        <v>559179.39041052503</v>
      </c>
      <c r="BA13" s="12">
        <v>571247.0069827399</v>
      </c>
      <c r="BB13" s="12">
        <v>580775.96168327052</v>
      </c>
      <c r="BC13" s="12">
        <v>576674.20887776045</v>
      </c>
      <c r="BD13" s="12">
        <v>585481.92573188001</v>
      </c>
      <c r="BE13" s="12">
        <v>594324.21648434305</v>
      </c>
      <c r="BF13" s="12">
        <v>586835.17225403793</v>
      </c>
      <c r="BG13" s="12">
        <v>589711.93694105314</v>
      </c>
      <c r="BH13" s="12">
        <v>601336.37583741045</v>
      </c>
      <c r="BI13" s="12">
        <v>606242.790970954</v>
      </c>
      <c r="BJ13" s="12">
        <v>618675.86963176401</v>
      </c>
      <c r="BK13" s="12">
        <v>625321.334524084</v>
      </c>
      <c r="BL13" s="12">
        <v>630067.22605722398</v>
      </c>
      <c r="BM13" s="12">
        <v>640385.339680854</v>
      </c>
      <c r="BN13" s="12">
        <v>651623.40646309406</v>
      </c>
      <c r="BO13" s="12">
        <v>650747.68097396404</v>
      </c>
      <c r="BP13" s="12">
        <v>651632.99144727993</v>
      </c>
      <c r="BQ13" s="12">
        <v>663012.68538527412</v>
      </c>
      <c r="BR13" s="12">
        <v>663454.31805365405</v>
      </c>
      <c r="BS13" s="12">
        <v>673326.79380056402</v>
      </c>
      <c r="BT13" s="12">
        <f>+[5]A!$B$141</f>
        <v>682220.52805018402</v>
      </c>
      <c r="BU13" s="12">
        <f>+[5]A!$B$142</f>
        <v>691755.69911453559</v>
      </c>
      <c r="BV13" s="12">
        <f>+[5]A!$B$143</f>
        <v>690399.76869533979</v>
      </c>
      <c r="BW13" s="12">
        <f>+[5]A!$B$144</f>
        <v>699470.17489020748</v>
      </c>
      <c r="BX13" s="12">
        <f>+[5]A!$B$145</f>
        <v>709035.22407841519</v>
      </c>
      <c r="BY13" s="12">
        <f>+[5]A!$B$148</f>
        <v>729771.56397619913</v>
      </c>
      <c r="BZ13" s="12">
        <f>+[5]A!$B$149</f>
        <v>730606.85154301766</v>
      </c>
      <c r="CA13" s="12">
        <f>+[5]A!$B$150</f>
        <v>734306.10691698221</v>
      </c>
      <c r="CB13" s="12">
        <f>+[5]A!$B$151</f>
        <v>737693.26826687006</v>
      </c>
      <c r="CC13" s="12">
        <v>741158.52640500665</v>
      </c>
      <c r="CD13" s="12">
        <v>747945.15049535059</v>
      </c>
      <c r="CE13" s="12">
        <v>754505.47437995055</v>
      </c>
      <c r="CF13" s="12">
        <v>771790.98213083658</v>
      </c>
      <c r="CG13" s="12">
        <v>771929.81319031888</v>
      </c>
      <c r="CH13" s="12">
        <v>773751.65638047957</v>
      </c>
      <c r="CI13" s="12">
        <v>784824.6489549398</v>
      </c>
      <c r="CJ13" s="12">
        <v>812236.59428461536</v>
      </c>
      <c r="CK13" s="12">
        <v>833571.85440496064</v>
      </c>
      <c r="CL13" s="12">
        <v>834162.06302476057</v>
      </c>
      <c r="CM13" s="12">
        <v>837233.85309882811</v>
      </c>
      <c r="CN13" s="12">
        <f>+[5]A!$B$165</f>
        <v>837653.84598781494</v>
      </c>
      <c r="CO13" s="12">
        <f>+[5]A!$B$166</f>
        <v>854815.06412442564</v>
      </c>
      <c r="CP13" s="12">
        <f>+[5]A!$B$167</f>
        <v>853288.01713130891</v>
      </c>
      <c r="CQ13" s="12">
        <f>+[5]A!$B$168</f>
        <v>881051.72345147294</v>
      </c>
      <c r="WUK13" s="13"/>
      <c r="WUL13" s="13"/>
    </row>
    <row r="14" spans="1:100 16105:16106" s="9" customFormat="1">
      <c r="A14" s="14"/>
      <c r="B14" s="34" t="s">
        <v>96</v>
      </c>
      <c r="C14" s="60" t="s">
        <v>159</v>
      </c>
      <c r="D14" s="29" t="s">
        <v>124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  <c r="V14" s="53"/>
      <c r="W14" s="53"/>
      <c r="X14" s="53"/>
      <c r="Y14" s="53"/>
      <c r="Z14" s="53"/>
      <c r="AA14" s="53"/>
      <c r="AB14" s="53"/>
      <c r="AC14" s="53"/>
      <c r="AD14" s="55"/>
      <c r="AE14" s="55"/>
      <c r="CK14" s="12"/>
      <c r="CL14" s="12"/>
      <c r="CM14" s="12"/>
      <c r="CN14" s="12"/>
      <c r="CO14" s="12"/>
      <c r="CP14" s="12"/>
      <c r="CQ14" s="12"/>
      <c r="WUK14" s="10"/>
      <c r="WUL14" s="10"/>
    </row>
    <row r="15" spans="1:100 16105:16106" s="9" customFormat="1">
      <c r="A15" s="15"/>
      <c r="B15" s="35" t="s">
        <v>97</v>
      </c>
      <c r="C15" s="60" t="s">
        <v>160</v>
      </c>
      <c r="D15" s="29" t="s">
        <v>124</v>
      </c>
      <c r="E15" s="52">
        <v>73112.800000000003</v>
      </c>
      <c r="F15" s="52">
        <v>74603.600000000006</v>
      </c>
      <c r="G15" s="52">
        <v>77882</v>
      </c>
      <c r="H15" s="52">
        <v>77364.399999999994</v>
      </c>
      <c r="I15" s="52">
        <v>78857.3</v>
      </c>
      <c r="J15" s="52">
        <v>78649.2</v>
      </c>
      <c r="K15" s="52">
        <v>79746.899999999994</v>
      </c>
      <c r="L15" s="52">
        <v>81124.7</v>
      </c>
      <c r="M15" s="52">
        <v>80192.399999999994</v>
      </c>
      <c r="N15" s="52">
        <v>78513</v>
      </c>
      <c r="O15" s="52">
        <v>75389.600000000006</v>
      </c>
      <c r="P15" s="52">
        <v>73398.8</v>
      </c>
      <c r="Q15" s="52">
        <v>72808.2</v>
      </c>
      <c r="R15" s="52">
        <v>74786.3</v>
      </c>
      <c r="S15" s="52">
        <v>68770.600000000006</v>
      </c>
      <c r="T15" s="52">
        <v>73069.7</v>
      </c>
      <c r="U15" s="53">
        <v>77044.600000000006</v>
      </c>
      <c r="V15" s="53">
        <v>76726.100000000006</v>
      </c>
      <c r="W15" s="53">
        <v>79274.5</v>
      </c>
      <c r="X15" s="53">
        <v>79325.8</v>
      </c>
      <c r="Y15" s="53">
        <v>75961.7</v>
      </c>
      <c r="Z15" s="53">
        <v>78351.199999999997</v>
      </c>
      <c r="AA15" s="53">
        <v>80150.7</v>
      </c>
      <c r="AB15" s="53">
        <v>78573.5</v>
      </c>
      <c r="AC15" s="53">
        <v>84667.3</v>
      </c>
      <c r="AD15" s="55">
        <v>84420.1</v>
      </c>
      <c r="AE15" s="55">
        <v>87253.6</v>
      </c>
      <c r="AF15" s="9">
        <v>87272.879400000005</v>
      </c>
      <c r="AG15" s="9">
        <v>83616.211129592804</v>
      </c>
      <c r="AH15" s="9">
        <v>81541.962190233884</v>
      </c>
      <c r="AI15" s="9">
        <v>85496.101811249187</v>
      </c>
      <c r="AJ15" s="9">
        <v>82837.80135206561</v>
      </c>
      <c r="AK15" s="9">
        <v>79310.012446956884</v>
      </c>
      <c r="AL15" s="9">
        <v>80068.100288729998</v>
      </c>
      <c r="AM15" s="9">
        <v>80750.700246971392</v>
      </c>
      <c r="AN15" s="9">
        <v>80338.757748431395</v>
      </c>
      <c r="AO15" s="9">
        <v>78525.540932489996</v>
      </c>
      <c r="AP15" s="9">
        <v>79198.33133855139</v>
      </c>
      <c r="AQ15" s="9">
        <v>82993.990969707927</v>
      </c>
      <c r="AR15" s="9">
        <v>85521.338399999993</v>
      </c>
      <c r="AS15" s="9">
        <v>85501.68182397772</v>
      </c>
      <c r="AT15" s="9">
        <v>87694.937292221337</v>
      </c>
      <c r="AU15" s="9">
        <v>85350.199660547005</v>
      </c>
      <c r="AV15" s="9">
        <v>86502.945876376994</v>
      </c>
      <c r="AW15" s="9">
        <v>89415.342493776989</v>
      </c>
      <c r="AX15" s="9">
        <v>92694.039008288557</v>
      </c>
      <c r="AY15" s="9">
        <v>94279.210745943652</v>
      </c>
      <c r="AZ15" s="9">
        <v>94084.348797552011</v>
      </c>
      <c r="BA15" s="9">
        <v>98641.606689462002</v>
      </c>
      <c r="BB15" s="9">
        <v>107474.891444195</v>
      </c>
      <c r="BC15" s="9">
        <v>103023.92501035999</v>
      </c>
      <c r="BD15" s="9">
        <v>106942.72489899999</v>
      </c>
      <c r="BE15" s="9">
        <v>114051.4052277825</v>
      </c>
      <c r="BF15" s="9">
        <v>105399.22370564</v>
      </c>
      <c r="BG15" s="9">
        <v>104397.05963316251</v>
      </c>
      <c r="BH15" s="9">
        <v>107509.5660524425</v>
      </c>
      <c r="BI15" s="9">
        <v>110716.81133452</v>
      </c>
      <c r="BJ15" s="9">
        <v>113382.85717195</v>
      </c>
      <c r="BK15" s="9">
        <v>110432.51254877</v>
      </c>
      <c r="BL15" s="9">
        <v>112889.78867514001</v>
      </c>
      <c r="BM15" s="9">
        <v>112273.00322320001</v>
      </c>
      <c r="BN15" s="9">
        <v>118398.02497996998</v>
      </c>
      <c r="BO15" s="9">
        <v>115681.1391311</v>
      </c>
      <c r="BP15" s="9">
        <v>117219.52450999999</v>
      </c>
      <c r="BQ15" s="9">
        <v>127462.19343154001</v>
      </c>
      <c r="BR15" s="9">
        <v>126114.34275242999</v>
      </c>
      <c r="BS15" s="9">
        <v>126119.4640885</v>
      </c>
      <c r="BT15" s="9">
        <f>+[5]A!$C$141</f>
        <v>125462.8660636</v>
      </c>
      <c r="BU15" s="9">
        <f>+[5]A!$C$142</f>
        <v>123092.33907937518</v>
      </c>
      <c r="BV15" s="9">
        <f>+[5]A!$C$143</f>
        <v>121574.22396700853</v>
      </c>
      <c r="BW15" s="9">
        <f>+[5]A!$C$144</f>
        <v>125497.52644568382</v>
      </c>
      <c r="BX15" s="9">
        <f>+[5]A!$C$145</f>
        <v>120725.06317909384</v>
      </c>
      <c r="BY15" s="9">
        <f>+[5]A!$C$148</f>
        <v>121335.98759040382</v>
      </c>
      <c r="BZ15" s="9">
        <f>+[5]A!$C$149</f>
        <v>123579.04447186383</v>
      </c>
      <c r="CA15" s="9">
        <f>+[5]A!$C$150</f>
        <v>127575.55419127531</v>
      </c>
      <c r="CB15" s="9">
        <f>+[5]A!$C$151</f>
        <v>127029.71840000001</v>
      </c>
      <c r="CC15" s="9">
        <v>128339.02665787697</v>
      </c>
      <c r="CD15" s="9">
        <v>131268.4723535275</v>
      </c>
      <c r="CE15" s="9">
        <v>129504.73327065751</v>
      </c>
      <c r="CF15" s="9">
        <v>135227.15471939358</v>
      </c>
      <c r="CG15" s="9">
        <v>130114.4672235286</v>
      </c>
      <c r="CH15" s="9">
        <v>125430.0672011406</v>
      </c>
      <c r="CI15" s="9">
        <v>126444.6368148656</v>
      </c>
      <c r="CJ15" s="9">
        <v>123813.39369973559</v>
      </c>
      <c r="CK15" s="12">
        <v>127249.2721916156</v>
      </c>
      <c r="CL15" s="12">
        <v>126466.82573672562</v>
      </c>
      <c r="CM15" s="12">
        <v>125814.31357756811</v>
      </c>
      <c r="CN15" s="12">
        <f>+[5]A!$C$165</f>
        <v>126890.41735679502</v>
      </c>
      <c r="CO15" s="12">
        <f>+[5]A!$C$166</f>
        <v>128746.9152187756</v>
      </c>
      <c r="CP15" s="12">
        <f>+[5]A!$C$167</f>
        <v>130753.66056701061</v>
      </c>
      <c r="CQ15" s="12">
        <f>+[5]A!$C$168</f>
        <v>134352.01212085309</v>
      </c>
      <c r="WUK15" s="10"/>
      <c r="WUL15" s="10"/>
    </row>
    <row r="16" spans="1:100 16105:16106" s="9" customFormat="1" ht="15.75" customHeight="1">
      <c r="A16" s="15"/>
      <c r="B16" s="35" t="s">
        <v>98</v>
      </c>
      <c r="C16" s="60" t="s">
        <v>161</v>
      </c>
      <c r="D16" s="29" t="s">
        <v>124</v>
      </c>
      <c r="E16" s="52">
        <v>28050.7</v>
      </c>
      <c r="F16" s="52">
        <v>31213</v>
      </c>
      <c r="G16" s="52">
        <v>34480.400000000001</v>
      </c>
      <c r="H16" s="52">
        <v>32776.400000000001</v>
      </c>
      <c r="I16" s="52">
        <v>33187.1</v>
      </c>
      <c r="J16" s="52">
        <v>32678.400000000001</v>
      </c>
      <c r="K16" s="52">
        <v>32808.9</v>
      </c>
      <c r="L16" s="52">
        <v>32361.8</v>
      </c>
      <c r="M16" s="52">
        <v>29278.799999999999</v>
      </c>
      <c r="N16" s="52">
        <v>25917.8</v>
      </c>
      <c r="O16" s="52">
        <v>19916.2</v>
      </c>
      <c r="P16" s="52">
        <v>19552.3</v>
      </c>
      <c r="Q16" s="52">
        <v>18876.099999999999</v>
      </c>
      <c r="R16" s="52">
        <v>21128.2</v>
      </c>
      <c r="S16" s="52">
        <v>14954.9</v>
      </c>
      <c r="T16" s="52">
        <v>20134.7</v>
      </c>
      <c r="U16" s="53">
        <v>23633.599999999999</v>
      </c>
      <c r="V16" s="53">
        <v>25221</v>
      </c>
      <c r="W16" s="53">
        <v>27664.3</v>
      </c>
      <c r="X16" s="53">
        <v>24267.7</v>
      </c>
      <c r="Y16" s="53">
        <v>22931.3</v>
      </c>
      <c r="Z16" s="53">
        <v>20328.8</v>
      </c>
      <c r="AA16" s="53">
        <v>21882.400000000001</v>
      </c>
      <c r="AB16" s="53">
        <v>19446.900000000001</v>
      </c>
      <c r="AC16" s="53">
        <v>25425.599999999999</v>
      </c>
      <c r="AD16" s="55">
        <v>25223.599999999999</v>
      </c>
      <c r="AE16" s="55">
        <v>27915</v>
      </c>
      <c r="AF16" s="9">
        <v>26735.183000000001</v>
      </c>
      <c r="AG16" s="9">
        <v>24140.483</v>
      </c>
      <c r="AH16" s="9">
        <v>21827.672999999999</v>
      </c>
      <c r="AI16" s="9">
        <v>26406.628000000001</v>
      </c>
      <c r="AJ16" s="9">
        <v>23901.151000000002</v>
      </c>
      <c r="AK16" s="9">
        <v>22869.467000000001</v>
      </c>
      <c r="AL16" s="9">
        <v>22336.526999999998</v>
      </c>
      <c r="AM16" s="9">
        <v>22812.398000000001</v>
      </c>
      <c r="AN16" s="9">
        <v>21455.475999999999</v>
      </c>
      <c r="AO16" s="9">
        <v>20383.144</v>
      </c>
      <c r="AP16" s="9">
        <v>21523.684000000001</v>
      </c>
      <c r="AQ16" s="9">
        <v>26698.792000000001</v>
      </c>
      <c r="AR16" s="9">
        <v>29367.378000000001</v>
      </c>
      <c r="AS16" s="9">
        <v>26197.66</v>
      </c>
      <c r="AT16" s="9">
        <v>30593.239000000001</v>
      </c>
      <c r="AU16" s="9">
        <v>30509.179</v>
      </c>
      <c r="AV16" s="9">
        <v>28990.381000000001</v>
      </c>
      <c r="AW16" s="9">
        <v>34086.203999999998</v>
      </c>
      <c r="AX16" s="9">
        <v>36076.298000000003</v>
      </c>
      <c r="AY16" s="9">
        <v>37535.044999999998</v>
      </c>
      <c r="AZ16" s="9">
        <v>36519.682000000001</v>
      </c>
      <c r="BA16" s="9">
        <v>41026.966999999997</v>
      </c>
      <c r="BB16" s="9">
        <v>49511.004000000001</v>
      </c>
      <c r="BC16" s="9">
        <v>41420.561999999998</v>
      </c>
      <c r="BD16" s="9">
        <v>44916.849000000002</v>
      </c>
      <c r="BE16" s="9">
        <v>54309.09</v>
      </c>
      <c r="BF16" s="9">
        <v>45200.811000000002</v>
      </c>
      <c r="BG16" s="9">
        <v>43919.830999999998</v>
      </c>
      <c r="BH16" s="9">
        <v>46930.745000000003</v>
      </c>
      <c r="BI16" s="9">
        <v>51381.608999999997</v>
      </c>
      <c r="BJ16" s="9">
        <v>46073.625</v>
      </c>
      <c r="BK16" s="9">
        <v>46325.080999999998</v>
      </c>
      <c r="BL16" s="9">
        <v>51711.855000000003</v>
      </c>
      <c r="BM16" s="9">
        <v>50022.692000000003</v>
      </c>
      <c r="BN16" s="9">
        <v>54596.762999999999</v>
      </c>
      <c r="BO16" s="9">
        <v>50052.661</v>
      </c>
      <c r="BP16" s="9">
        <v>52854.112999999998</v>
      </c>
      <c r="BQ16" s="9">
        <v>62880.779000000002</v>
      </c>
      <c r="BR16" s="9">
        <v>62551.843999999997</v>
      </c>
      <c r="BS16" s="9">
        <v>63639.436000000002</v>
      </c>
      <c r="BT16" s="9">
        <f>+[5]A!$D$141</f>
        <v>64723.870999999999</v>
      </c>
      <c r="BU16" s="9">
        <f>+[5]A!$D$142</f>
        <v>58800.123</v>
      </c>
      <c r="BV16" s="9">
        <f>+[5]A!$D$143</f>
        <v>53053.002</v>
      </c>
      <c r="BW16" s="9">
        <f>+[5]A!$D$144</f>
        <v>55560.057999999997</v>
      </c>
      <c r="BX16" s="9">
        <f>+[5]A!$D$145</f>
        <v>49626.889000000003</v>
      </c>
      <c r="BY16" s="9">
        <f>+[5]A!$D$148</f>
        <v>51328.972999999998</v>
      </c>
      <c r="BZ16" s="9">
        <f>+[5]A!$D$149</f>
        <v>53156.277999999998</v>
      </c>
      <c r="CA16" s="9">
        <f>+[5]A!$D$150</f>
        <v>54061.097000000002</v>
      </c>
      <c r="CB16" s="9">
        <f>+[5]A!$D$151</f>
        <v>51202.411</v>
      </c>
      <c r="CC16" s="9">
        <v>48837.271000000001</v>
      </c>
      <c r="CD16" s="9">
        <v>48528.921999999999</v>
      </c>
      <c r="CE16" s="9">
        <v>27076.508999999998</v>
      </c>
      <c r="CF16" s="9">
        <v>26449.394</v>
      </c>
      <c r="CG16" s="9">
        <v>27026.928</v>
      </c>
      <c r="CH16" s="9">
        <v>22394.098000000002</v>
      </c>
      <c r="CI16" s="9">
        <v>24549.895</v>
      </c>
      <c r="CJ16" s="9">
        <v>28172.678</v>
      </c>
      <c r="CK16" s="12">
        <v>26044.991999999998</v>
      </c>
      <c r="CL16" s="12">
        <v>25216.945</v>
      </c>
      <c r="CM16" s="12">
        <v>26617.517</v>
      </c>
      <c r="CN16" s="12">
        <f>+[5]A!$D$165</f>
        <v>23901.417000000001</v>
      </c>
      <c r="CO16" s="12">
        <f>+[5]A!$D$166</f>
        <v>27774.923999999999</v>
      </c>
      <c r="CP16" s="12">
        <f>+[5]A!$D$167</f>
        <v>31622.994999999999</v>
      </c>
      <c r="CQ16" s="12">
        <f>+[5]A!$D$168</f>
        <v>32935.875</v>
      </c>
      <c r="WUK16" s="10"/>
      <c r="WUL16" s="10"/>
    </row>
    <row r="17" spans="2:95">
      <c r="B17" s="35" t="s">
        <v>99</v>
      </c>
      <c r="C17" s="60" t="s">
        <v>162</v>
      </c>
      <c r="D17" s="29" t="s">
        <v>124</v>
      </c>
      <c r="E17" s="52">
        <v>2838.6</v>
      </c>
      <c r="F17" s="52">
        <v>2724.5</v>
      </c>
      <c r="G17" s="52">
        <v>3133.7</v>
      </c>
      <c r="H17" s="52">
        <v>3026.1</v>
      </c>
      <c r="I17" s="52">
        <v>2759.2</v>
      </c>
      <c r="J17" s="52">
        <v>2760.6</v>
      </c>
      <c r="K17" s="52">
        <v>2968.7</v>
      </c>
      <c r="L17" s="52">
        <v>2689.5</v>
      </c>
      <c r="M17" s="52">
        <v>2880.9</v>
      </c>
      <c r="N17" s="52">
        <v>2605.4</v>
      </c>
      <c r="O17" s="52">
        <v>2424.3000000000002</v>
      </c>
      <c r="P17" s="52">
        <v>2685.2</v>
      </c>
      <c r="Q17" s="52">
        <v>2423.4</v>
      </c>
      <c r="R17" s="52">
        <v>1897.1</v>
      </c>
      <c r="S17" s="52">
        <v>1991.2</v>
      </c>
      <c r="T17" s="52">
        <v>1603.7</v>
      </c>
      <c r="U17" s="52">
        <v>1360.9</v>
      </c>
      <c r="V17" s="52">
        <v>1318.8</v>
      </c>
      <c r="W17" s="52">
        <v>1836.2</v>
      </c>
      <c r="X17" s="52">
        <v>1887.7</v>
      </c>
      <c r="Y17" s="52">
        <v>2006.9</v>
      </c>
      <c r="Z17" s="52">
        <v>1784.7</v>
      </c>
      <c r="AA17" s="52">
        <v>1912.1</v>
      </c>
      <c r="AB17" s="52">
        <v>1762.4</v>
      </c>
      <c r="AC17" s="56">
        <v>1887.9</v>
      </c>
      <c r="AD17" s="56">
        <v>1859.7</v>
      </c>
      <c r="AE17" s="56">
        <v>1843.7</v>
      </c>
      <c r="AF17" s="7">
        <v>2545.1030000000001</v>
      </c>
      <c r="AG17" s="7">
        <v>2479.62358481</v>
      </c>
      <c r="AH17" s="7">
        <v>2777.7311702100001</v>
      </c>
      <c r="AI17" s="7">
        <v>2569.43968739</v>
      </c>
      <c r="AJ17" s="7">
        <v>2489.21222218</v>
      </c>
      <c r="AK17" s="7">
        <v>2480.46333185</v>
      </c>
      <c r="AL17" s="7">
        <v>2556.1230397600002</v>
      </c>
      <c r="AM17" s="7">
        <v>2607.3568171300003</v>
      </c>
      <c r="AN17" s="7">
        <v>2721.9823194399996</v>
      </c>
      <c r="AO17" s="7">
        <v>2724.4217927600002</v>
      </c>
      <c r="AP17" s="7">
        <v>2657.1612233000001</v>
      </c>
      <c r="AQ17" s="7">
        <v>2672.1405412599997</v>
      </c>
      <c r="AR17" s="7">
        <v>2876.7559999999999</v>
      </c>
      <c r="AS17" s="7">
        <v>2757.9450862799999</v>
      </c>
      <c r="AT17" s="7">
        <v>3139.2955907400001</v>
      </c>
      <c r="AU17" s="7">
        <v>3131.4912251500004</v>
      </c>
      <c r="AV17" s="7">
        <v>3521.4081061800002</v>
      </c>
      <c r="AW17" s="7">
        <v>4735.5046394399997</v>
      </c>
      <c r="AX17" s="7">
        <v>4531.6849758199996</v>
      </c>
      <c r="AY17" s="7">
        <v>4510.6651526699998</v>
      </c>
      <c r="AZ17" s="7">
        <v>3747.1876625700002</v>
      </c>
      <c r="BA17" s="7">
        <v>3677.0049306900005</v>
      </c>
      <c r="BB17" s="7">
        <v>3624.0516119900003</v>
      </c>
      <c r="BC17" s="7">
        <v>3862.2208403699997</v>
      </c>
      <c r="BD17" s="7">
        <v>3822.6320000000001</v>
      </c>
      <c r="BE17" s="7">
        <v>3593.92994559</v>
      </c>
      <c r="BF17" s="7">
        <v>3620.0506370899998</v>
      </c>
      <c r="BG17" s="7">
        <v>3611.3621285700001</v>
      </c>
      <c r="BH17" s="7">
        <v>4693.6173455299995</v>
      </c>
      <c r="BI17" s="7">
        <v>4728.1190402900002</v>
      </c>
      <c r="BJ17" s="7">
        <v>3468.0355160399999</v>
      </c>
      <c r="BK17" s="7">
        <v>3883.1255544599999</v>
      </c>
      <c r="BL17" s="7">
        <v>3802.9676801299997</v>
      </c>
      <c r="BM17" s="7">
        <v>3711.0634445300002</v>
      </c>
      <c r="BN17" s="7">
        <v>3828.9534025499997</v>
      </c>
      <c r="BO17" s="7">
        <v>3789.1720720499998</v>
      </c>
      <c r="BP17" s="7">
        <v>3855.25</v>
      </c>
      <c r="BQ17" s="7">
        <v>3707.0971983200002</v>
      </c>
      <c r="BR17" s="7">
        <v>3528.0374175899997</v>
      </c>
      <c r="BS17" s="7">
        <v>3688.2560478900004</v>
      </c>
      <c r="BT17" s="7">
        <f>+[5]A!$E$141</f>
        <v>3758.4499889399999</v>
      </c>
      <c r="BU17" s="7">
        <f>+[5]A!$E$142</f>
        <v>4222.9553560100003</v>
      </c>
      <c r="BV17" s="7">
        <f>+[5]A!$E$143</f>
        <v>6081.8995014699994</v>
      </c>
      <c r="BW17" s="7">
        <f>+[5]A!$E$144</f>
        <v>6217.7382266699997</v>
      </c>
      <c r="BX17" s="7">
        <f>+[5]A!$E$145</f>
        <v>6013.7907426299998</v>
      </c>
      <c r="BY17" s="7">
        <f>+[5]A!$E$148</f>
        <v>6418.1371823399995</v>
      </c>
      <c r="BZ17" s="7">
        <f>+[5]A!$E$149</f>
        <v>6372.2085613500003</v>
      </c>
      <c r="CA17" s="7">
        <f>+[5]A!$E$150</f>
        <v>6343.6524060499996</v>
      </c>
      <c r="CB17" s="7">
        <f>+[5]A!$E$151</f>
        <v>6797.4229999999998</v>
      </c>
      <c r="CC17" s="7">
        <v>7055.7433647600001</v>
      </c>
      <c r="CD17" s="7">
        <v>7267.9996594799995</v>
      </c>
      <c r="CE17" s="7">
        <v>7650.0372669399994</v>
      </c>
      <c r="CF17" s="7">
        <v>7940.9988380600007</v>
      </c>
      <c r="CG17" s="7">
        <v>8350.2346787900005</v>
      </c>
      <c r="CH17" s="7">
        <v>8842.8439548400002</v>
      </c>
      <c r="CI17" s="7">
        <v>8887.1662525400006</v>
      </c>
      <c r="CJ17" s="7">
        <v>8954.3902260699997</v>
      </c>
      <c r="CK17" s="66">
        <v>9196.0773891799981</v>
      </c>
      <c r="CL17" s="66">
        <v>9311.74700519</v>
      </c>
      <c r="CM17" s="66">
        <v>8237.3077666200006</v>
      </c>
      <c r="CN17" s="66">
        <f>+[5]A!$E$165</f>
        <v>8662.1059999999998</v>
      </c>
      <c r="CO17" s="66">
        <f>+[5]A!$E$166</f>
        <v>8871.0273913300007</v>
      </c>
      <c r="CP17" s="66">
        <f>+[5]A!$E$167</f>
        <v>8803.0234172400014</v>
      </c>
      <c r="CQ17" s="66">
        <f>+[5]A!$E$168</f>
        <v>8475.5881647000024</v>
      </c>
    </row>
    <row r="18" spans="2:95">
      <c r="B18" s="35" t="s">
        <v>100</v>
      </c>
      <c r="C18" s="60" t="s">
        <v>163</v>
      </c>
      <c r="D18" s="29" t="s">
        <v>124</v>
      </c>
      <c r="E18" s="52">
        <v>42223.5</v>
      </c>
      <c r="F18" s="52">
        <v>40666.199999999997</v>
      </c>
      <c r="G18" s="52">
        <v>40267.9</v>
      </c>
      <c r="H18" s="52">
        <v>41561.9</v>
      </c>
      <c r="I18" s="52">
        <v>42911</v>
      </c>
      <c r="J18" s="52">
        <v>43210.2</v>
      </c>
      <c r="K18" s="52">
        <v>43969.3</v>
      </c>
      <c r="L18" s="52">
        <v>46073.3</v>
      </c>
      <c r="M18" s="52">
        <v>48032.7</v>
      </c>
      <c r="N18" s="52">
        <v>49989.7</v>
      </c>
      <c r="O18" s="52">
        <v>53049.2</v>
      </c>
      <c r="P18" s="52">
        <v>51161.2</v>
      </c>
      <c r="Q18" s="52">
        <v>51508.800000000003</v>
      </c>
      <c r="R18" s="52">
        <v>51761.1</v>
      </c>
      <c r="S18" s="52">
        <v>51824.6</v>
      </c>
      <c r="T18" s="52">
        <v>51331.3</v>
      </c>
      <c r="U18" s="52">
        <v>52050.1</v>
      </c>
      <c r="V18" s="52">
        <v>50186.2</v>
      </c>
      <c r="W18" s="52">
        <v>49774</v>
      </c>
      <c r="X18" s="52">
        <v>53170.3</v>
      </c>
      <c r="Y18" s="52">
        <v>51023.5</v>
      </c>
      <c r="Z18" s="52">
        <v>56237.7</v>
      </c>
      <c r="AA18" s="52">
        <v>56356.2</v>
      </c>
      <c r="AB18" s="52">
        <v>57364.2</v>
      </c>
      <c r="AC18" s="56">
        <v>57353.8</v>
      </c>
      <c r="AD18" s="56">
        <v>57336.800000000003</v>
      </c>
      <c r="AE18" s="56">
        <v>57495</v>
      </c>
      <c r="AF18" s="7">
        <v>57992.593399999998</v>
      </c>
      <c r="AG18" s="7">
        <v>56996.1045447828</v>
      </c>
      <c r="AH18" s="7">
        <v>56936.558020023884</v>
      </c>
      <c r="AI18" s="7">
        <v>56520.034123859194</v>
      </c>
      <c r="AJ18" s="7">
        <v>56447.438129885602</v>
      </c>
      <c r="AK18" s="7">
        <v>53960.082115106874</v>
      </c>
      <c r="AL18" s="7">
        <v>55175.450248970003</v>
      </c>
      <c r="AM18" s="7">
        <v>55330.945429841398</v>
      </c>
      <c r="AN18" s="7">
        <v>56161.299428991399</v>
      </c>
      <c r="AO18" s="7">
        <v>55417.975139729999</v>
      </c>
      <c r="AP18" s="7">
        <v>55017.486115251391</v>
      </c>
      <c r="AQ18" s="7">
        <v>53623.058428447934</v>
      </c>
      <c r="AR18" s="7">
        <v>53277.204399999995</v>
      </c>
      <c r="AS18" s="7">
        <v>56546.076737697716</v>
      </c>
      <c r="AT18" s="7">
        <v>53962.402701481333</v>
      </c>
      <c r="AU18" s="7">
        <v>51709.529435397002</v>
      </c>
      <c r="AV18" s="7">
        <v>53991.156770196998</v>
      </c>
      <c r="AW18" s="7">
        <v>50593.633854337</v>
      </c>
      <c r="AX18" s="7">
        <v>52086.05603246855</v>
      </c>
      <c r="AY18" s="7">
        <v>52233.50059327366</v>
      </c>
      <c r="AZ18" s="7">
        <v>53817.479134982008</v>
      </c>
      <c r="BA18" s="7">
        <v>53937.634758772001</v>
      </c>
      <c r="BB18" s="7">
        <v>54339.835832205004</v>
      </c>
      <c r="BC18" s="7">
        <v>57741.142169990002</v>
      </c>
      <c r="BD18" s="7">
        <v>58203.243898999994</v>
      </c>
      <c r="BE18" s="7">
        <v>56148.385282192503</v>
      </c>
      <c r="BF18" s="7">
        <v>56578.362068549999</v>
      </c>
      <c r="BG18" s="7">
        <v>56865.866504592508</v>
      </c>
      <c r="BH18" s="7">
        <v>55885.203706912493</v>
      </c>
      <c r="BI18" s="7">
        <v>54607.083294229997</v>
      </c>
      <c r="BJ18" s="7">
        <v>63841.196655910004</v>
      </c>
      <c r="BK18" s="7">
        <v>60224.305994310002</v>
      </c>
      <c r="BL18" s="7">
        <v>57374.965995009996</v>
      </c>
      <c r="BM18" s="7">
        <v>58539.247778669996</v>
      </c>
      <c r="BN18" s="7">
        <v>59972.308577419994</v>
      </c>
      <c r="BO18" s="7">
        <v>61839.306059050003</v>
      </c>
      <c r="BP18" s="7">
        <v>60510.161509999998</v>
      </c>
      <c r="BQ18" s="7">
        <v>60874.317233219997</v>
      </c>
      <c r="BR18" s="7">
        <v>60034.461334840002</v>
      </c>
      <c r="BS18" s="7">
        <v>58791.772040609998</v>
      </c>
      <c r="BT18" s="7">
        <f>+[5]A!$F$141</f>
        <v>56980.545074659996</v>
      </c>
      <c r="BU18" s="7">
        <f>+[5]A!$F$142</f>
        <v>60069.260723365165</v>
      </c>
      <c r="BV18" s="7">
        <f>+[5]A!$F$143</f>
        <v>62439.322465538535</v>
      </c>
      <c r="BW18" s="7">
        <f>+[5]A!$F$144</f>
        <v>63719.730219013822</v>
      </c>
      <c r="BX18" s="7">
        <f>+[5]A!$F$145</f>
        <v>65084.383436463831</v>
      </c>
      <c r="BY18" s="7">
        <f>+[5]A!$F$148</f>
        <v>63588.877408063832</v>
      </c>
      <c r="BZ18" s="7">
        <f>+[5]A!$F$149</f>
        <v>64050.557910513831</v>
      </c>
      <c r="CA18" s="7">
        <f>+[5]A!$F$150</f>
        <v>67170.804785225308</v>
      </c>
      <c r="CB18" s="7">
        <f>+[5]A!$F$151</f>
        <v>69029.88440000001</v>
      </c>
      <c r="CC18" s="7">
        <v>72446.012293116961</v>
      </c>
      <c r="CD18" s="7">
        <v>75471.550694047488</v>
      </c>
      <c r="CE18" s="7">
        <v>94778.18700371751</v>
      </c>
      <c r="CF18" s="7">
        <v>100836.76188133359</v>
      </c>
      <c r="CG18" s="7">
        <v>94737.304544738596</v>
      </c>
      <c r="CH18" s="7">
        <v>94193.125246300595</v>
      </c>
      <c r="CI18" s="7">
        <v>93007.575562325597</v>
      </c>
      <c r="CJ18" s="7">
        <v>86686.325473665594</v>
      </c>
      <c r="CK18" s="66">
        <v>92008.202802435611</v>
      </c>
      <c r="CL18" s="66">
        <v>91938.133731535607</v>
      </c>
      <c r="CM18" s="66">
        <v>90959.488810948111</v>
      </c>
      <c r="CN18" s="66">
        <f>+[5]A!$F$165</f>
        <v>94326.894356795019</v>
      </c>
      <c r="CO18" s="66">
        <f>+[5]A!$F$166</f>
        <v>92100.963827445594</v>
      </c>
      <c r="CP18" s="66">
        <f>+[5]A!$F$167</f>
        <v>90327.642149770603</v>
      </c>
      <c r="CQ18" s="66">
        <f>+[5]A!$F$168</f>
        <v>92940.548956153085</v>
      </c>
    </row>
    <row r="19" spans="2:95">
      <c r="B19" s="50" t="s">
        <v>101</v>
      </c>
      <c r="C19" s="60" t="s">
        <v>164</v>
      </c>
      <c r="D19" s="29" t="s">
        <v>124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6"/>
      <c r="AD19" s="56"/>
      <c r="AE19" s="56"/>
      <c r="CK19" s="66"/>
      <c r="CL19" s="66"/>
      <c r="CM19" s="66"/>
      <c r="CN19" s="66"/>
      <c r="CO19" s="66"/>
      <c r="CP19" s="66"/>
      <c r="CQ19" s="66"/>
    </row>
    <row r="20" spans="2:95">
      <c r="B20" s="34" t="s">
        <v>102</v>
      </c>
      <c r="C20" s="60" t="s">
        <v>165</v>
      </c>
      <c r="D20" s="29" t="s">
        <v>124</v>
      </c>
      <c r="E20" s="52">
        <v>66233</v>
      </c>
      <c r="F20" s="52">
        <v>66448.5</v>
      </c>
      <c r="G20" s="52">
        <v>67246.3</v>
      </c>
      <c r="H20" s="52">
        <v>66744.800000000003</v>
      </c>
      <c r="I20" s="52">
        <v>64916.1</v>
      </c>
      <c r="J20" s="52">
        <v>68379</v>
      </c>
      <c r="K20" s="52">
        <v>68355.8</v>
      </c>
      <c r="L20" s="52">
        <v>68292.3</v>
      </c>
      <c r="M20" s="52">
        <v>68258.8</v>
      </c>
      <c r="N20" s="52">
        <v>67934.3</v>
      </c>
      <c r="O20" s="52">
        <v>68193.899999999994</v>
      </c>
      <c r="P20" s="52">
        <v>68107.7</v>
      </c>
      <c r="Q20" s="52">
        <v>67499.7</v>
      </c>
      <c r="R20" s="52">
        <v>64266.5</v>
      </c>
      <c r="S20" s="52">
        <v>65197.9</v>
      </c>
      <c r="T20" s="52">
        <v>65007.9</v>
      </c>
      <c r="U20" s="52">
        <v>64534</v>
      </c>
      <c r="V20" s="52">
        <v>64407.4</v>
      </c>
      <c r="W20" s="52">
        <v>63560.1</v>
      </c>
      <c r="X20" s="52">
        <v>64113</v>
      </c>
      <c r="Y20" s="52">
        <v>63929.2</v>
      </c>
      <c r="Z20" s="52">
        <v>65140</v>
      </c>
      <c r="AA20" s="52">
        <v>64713.4</v>
      </c>
      <c r="AB20" s="52">
        <v>66475.8</v>
      </c>
      <c r="AC20" s="56">
        <v>65037.9</v>
      </c>
      <c r="AD20" s="56">
        <v>63780.2</v>
      </c>
      <c r="AE20" s="56">
        <v>64875.199999999997</v>
      </c>
      <c r="AF20" s="7">
        <v>63571.123951000009</v>
      </c>
      <c r="AG20" s="7">
        <v>73907.358000000007</v>
      </c>
      <c r="AH20" s="7">
        <v>71342.27616400001</v>
      </c>
      <c r="AI20" s="7">
        <v>71566.627714399991</v>
      </c>
      <c r="AJ20" s="7">
        <v>71354.425999999992</v>
      </c>
      <c r="AK20" s="7">
        <v>72229.25</v>
      </c>
      <c r="AL20" s="7">
        <v>72353.731</v>
      </c>
      <c r="AM20" s="7">
        <v>72263.323027339997</v>
      </c>
      <c r="AN20" s="7">
        <v>72314.047124370001</v>
      </c>
      <c r="AO20" s="7">
        <v>73149.806999999986</v>
      </c>
      <c r="AP20" s="7">
        <v>76848.675662499998</v>
      </c>
      <c r="AQ20" s="7">
        <v>76999.283328000005</v>
      </c>
      <c r="AR20" s="7">
        <v>76481.115000000005</v>
      </c>
      <c r="AS20" s="7">
        <v>74769.326858999993</v>
      </c>
      <c r="AT20" s="7">
        <v>74932.814561000007</v>
      </c>
      <c r="AU20" s="7">
        <v>73165.035999999993</v>
      </c>
      <c r="AV20" s="7">
        <v>75216.291956000001</v>
      </c>
      <c r="AW20" s="7">
        <v>75182.278714</v>
      </c>
      <c r="AX20" s="7">
        <v>75119.830999999991</v>
      </c>
      <c r="AY20" s="7">
        <v>74222.665588000003</v>
      </c>
      <c r="AZ20" s="7">
        <v>74224.235367100002</v>
      </c>
      <c r="BA20" s="7">
        <v>75464.630175999991</v>
      </c>
      <c r="BB20" s="7">
        <v>75648.272855000017</v>
      </c>
      <c r="BC20" s="7">
        <v>76005.242553000004</v>
      </c>
      <c r="BD20" s="7">
        <v>75835.505550000002</v>
      </c>
      <c r="BE20" s="7">
        <v>74388.865000000005</v>
      </c>
      <c r="BF20" s="7">
        <v>74486.942312009996</v>
      </c>
      <c r="BG20" s="7">
        <v>75901.024650040097</v>
      </c>
      <c r="BH20" s="7">
        <v>82492.18231674</v>
      </c>
      <c r="BI20" s="7">
        <v>82398.763999999996</v>
      </c>
      <c r="BJ20" s="7">
        <v>82492.358000000007</v>
      </c>
      <c r="BK20" s="7">
        <v>80583.176202239993</v>
      </c>
      <c r="BL20" s="7">
        <v>80191.340384999989</v>
      </c>
      <c r="BM20" s="7">
        <v>80825.618509000007</v>
      </c>
      <c r="BN20" s="7">
        <v>80826.021390330017</v>
      </c>
      <c r="BO20" s="7">
        <v>80506.583517999999</v>
      </c>
      <c r="BP20" s="7">
        <v>80713.205000000002</v>
      </c>
      <c r="BQ20" s="7">
        <v>79107.05359322</v>
      </c>
      <c r="BR20" s="7">
        <v>101593.928312</v>
      </c>
      <c r="BS20" s="7">
        <v>102471.213</v>
      </c>
      <c r="BT20" s="7">
        <f>+[5]A!$G$141</f>
        <v>102037.474</v>
      </c>
      <c r="BU20" s="7">
        <f>+[5]A!$G$142</f>
        <v>101434.81699999998</v>
      </c>
      <c r="BV20" s="7">
        <f>+[5]A!$G$143</f>
        <v>133609.53499999997</v>
      </c>
      <c r="BW20" s="7">
        <f>+[5]A!$G$144</f>
        <v>131023.47410623</v>
      </c>
      <c r="BX20" s="7">
        <f>+[5]A!$G$145</f>
        <v>141256.528253</v>
      </c>
      <c r="BY20" s="7">
        <f>+[5]A!$G$148</f>
        <v>151559.74808526001</v>
      </c>
      <c r="BZ20" s="7">
        <f>+[5]A!$G$149</f>
        <v>163807.76195438998</v>
      </c>
      <c r="CA20" s="7">
        <f>+[5]A!$G$150</f>
        <v>169637.88199999998</v>
      </c>
      <c r="CB20" s="7">
        <f>+[5]A!$G$151</f>
        <v>175239.49900000001</v>
      </c>
      <c r="CC20" s="7">
        <v>171095.754957</v>
      </c>
      <c r="CD20" s="7">
        <v>171540.16760000002</v>
      </c>
      <c r="CE20" s="7">
        <v>172094.42669999998</v>
      </c>
      <c r="CF20" s="7">
        <v>172233.54500000001</v>
      </c>
      <c r="CG20" s="7">
        <v>173717.20299999998</v>
      </c>
      <c r="CH20" s="7">
        <v>169815.24200000003</v>
      </c>
      <c r="CI20" s="7">
        <v>169195.51203632</v>
      </c>
      <c r="CJ20" s="7">
        <v>169664.78361322003</v>
      </c>
      <c r="CK20" s="66">
        <v>186762.21293100002</v>
      </c>
      <c r="CL20" s="66">
        <v>181695.43890499999</v>
      </c>
      <c r="CM20" s="66">
        <v>185549.70749600002</v>
      </c>
      <c r="CN20" s="66">
        <f>+[5]A!$G$165</f>
        <v>191881.62899999999</v>
      </c>
      <c r="CO20" s="66">
        <f>+[5]A!$G$166</f>
        <v>190672.318</v>
      </c>
      <c r="CP20" s="66">
        <f>+[5]A!$G$167</f>
        <v>188795.25299999997</v>
      </c>
      <c r="CQ20" s="66">
        <f>+[5]A!$G$168</f>
        <v>192119.84599999999</v>
      </c>
    </row>
    <row r="21" spans="2:95">
      <c r="B21" s="34" t="s">
        <v>103</v>
      </c>
      <c r="C21" s="60"/>
      <c r="D21" s="29" t="s">
        <v>124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6"/>
      <c r="AD21" s="56"/>
      <c r="AE21" s="56"/>
      <c r="CK21" s="66"/>
      <c r="CL21" s="66"/>
      <c r="CM21" s="66"/>
      <c r="CN21" s="66"/>
      <c r="CO21" s="66"/>
      <c r="CP21" s="66"/>
      <c r="CQ21" s="66"/>
    </row>
    <row r="22" spans="2:95">
      <c r="B22" s="35" t="s">
        <v>104</v>
      </c>
      <c r="C22" s="60" t="s">
        <v>166</v>
      </c>
      <c r="D22" s="29" t="s">
        <v>124</v>
      </c>
      <c r="E22" s="52">
        <v>64191.7</v>
      </c>
      <c r="F22" s="52">
        <v>64385.8</v>
      </c>
      <c r="G22" s="52">
        <v>65334.5</v>
      </c>
      <c r="H22" s="52">
        <v>65196</v>
      </c>
      <c r="I22" s="52">
        <v>62981</v>
      </c>
      <c r="J22" s="52">
        <v>66404.899999999994</v>
      </c>
      <c r="K22" s="52">
        <v>66403</v>
      </c>
      <c r="L22" s="52">
        <v>66459.399999999994</v>
      </c>
      <c r="M22" s="52">
        <v>66193.100000000006</v>
      </c>
      <c r="N22" s="52">
        <v>65869.399999999994</v>
      </c>
      <c r="O22" s="52">
        <v>66178.3</v>
      </c>
      <c r="P22" s="52">
        <v>66172.800000000003</v>
      </c>
      <c r="Q22" s="52">
        <v>66161.7</v>
      </c>
      <c r="R22" s="52">
        <v>62685.9</v>
      </c>
      <c r="S22" s="52">
        <v>63355</v>
      </c>
      <c r="T22" s="52">
        <v>63173.8</v>
      </c>
      <c r="U22" s="52">
        <v>62844</v>
      </c>
      <c r="V22" s="52">
        <v>62602.8</v>
      </c>
      <c r="W22" s="52">
        <v>62132.6</v>
      </c>
      <c r="X22" s="52">
        <v>62442</v>
      </c>
      <c r="Y22" s="52">
        <v>62514.5</v>
      </c>
      <c r="Z22" s="52">
        <v>63457.3</v>
      </c>
      <c r="AA22" s="52">
        <v>63059</v>
      </c>
      <c r="AB22" s="52">
        <v>63070.8</v>
      </c>
      <c r="AC22" s="56">
        <v>62971.5</v>
      </c>
      <c r="AD22" s="56">
        <v>62717.7</v>
      </c>
      <c r="AE22" s="56">
        <v>63791.199999999997</v>
      </c>
      <c r="AF22" s="7">
        <v>62249.633000000002</v>
      </c>
      <c r="AG22" s="7">
        <v>72462.021999999997</v>
      </c>
      <c r="AH22" s="7">
        <v>69897.134000000005</v>
      </c>
      <c r="AI22" s="7">
        <v>70218.864714399999</v>
      </c>
      <c r="AJ22" s="7">
        <v>69995.152000000002</v>
      </c>
      <c r="AK22" s="7">
        <v>70959.574999999997</v>
      </c>
      <c r="AL22" s="7">
        <v>71120.322</v>
      </c>
      <c r="AM22" s="7">
        <v>71034.629027339994</v>
      </c>
      <c r="AN22" s="7">
        <v>71059.160200369995</v>
      </c>
      <c r="AO22" s="7">
        <v>72226.41399999999</v>
      </c>
      <c r="AP22" s="7">
        <v>76011.128258199999</v>
      </c>
      <c r="AQ22" s="7">
        <v>76029.440000000002</v>
      </c>
      <c r="AR22" s="7">
        <v>75601.567999999999</v>
      </c>
      <c r="AS22" s="7">
        <v>73802.150999999998</v>
      </c>
      <c r="AT22" s="7">
        <v>73944.845000000001</v>
      </c>
      <c r="AU22" s="7">
        <v>72144.343999999997</v>
      </c>
      <c r="AV22" s="7">
        <v>74211.805956000011</v>
      </c>
      <c r="AW22" s="7">
        <v>74071.275714000003</v>
      </c>
      <c r="AX22" s="7">
        <v>74125.941999999995</v>
      </c>
      <c r="AY22" s="7">
        <v>73227.120588000005</v>
      </c>
      <c r="AZ22" s="7">
        <v>73212.989874100007</v>
      </c>
      <c r="BA22" s="7">
        <v>74496.793175999992</v>
      </c>
      <c r="BB22" s="7">
        <v>74002.43385500001</v>
      </c>
      <c r="BC22" s="7">
        <v>74793.008553000007</v>
      </c>
      <c r="BD22" s="7">
        <v>74851.725000000006</v>
      </c>
      <c r="BE22" s="7">
        <v>73412.790999999997</v>
      </c>
      <c r="BF22" s="7">
        <v>73516.137312010003</v>
      </c>
      <c r="BG22" s="7">
        <v>74921.5556500401</v>
      </c>
      <c r="BH22" s="7">
        <v>81410.146999999997</v>
      </c>
      <c r="BI22" s="7">
        <v>81443.231</v>
      </c>
      <c r="BJ22" s="7">
        <v>81447.046000000002</v>
      </c>
      <c r="BK22" s="7">
        <v>79653.324999999997</v>
      </c>
      <c r="BL22" s="7">
        <v>79239.070384999999</v>
      </c>
      <c r="BM22" s="7">
        <v>79874.322509000005</v>
      </c>
      <c r="BN22" s="7">
        <v>79876.592889000007</v>
      </c>
      <c r="BO22" s="7">
        <v>79544.376999999993</v>
      </c>
      <c r="BP22" s="7">
        <v>79640.748000000007</v>
      </c>
      <c r="BQ22" s="7">
        <v>78259.073000000004</v>
      </c>
      <c r="BR22" s="7">
        <v>100638.565</v>
      </c>
      <c r="BS22" s="7">
        <v>101145.783</v>
      </c>
      <c r="BT22" s="7">
        <f>+[5]A!$H$141</f>
        <v>100823.58900000001</v>
      </c>
      <c r="BU22" s="7">
        <f>+[5]A!$H$142</f>
        <v>100500.91699999999</v>
      </c>
      <c r="BV22" s="7">
        <f>+[5]A!$H$143</f>
        <v>132674.359</v>
      </c>
      <c r="BW22" s="7">
        <f>+[5]A!$H$144</f>
        <v>130119.68700000001</v>
      </c>
      <c r="BX22" s="7">
        <f>+[5]A!$H$145</f>
        <v>140322.62886</v>
      </c>
      <c r="BY22" s="7">
        <f>+[5]A!$H$148</f>
        <v>150503.511</v>
      </c>
      <c r="BZ22" s="7">
        <f>+[5]A!$H$149</f>
        <v>162929.383</v>
      </c>
      <c r="CA22" s="7">
        <f>+[5]A!$H$150</f>
        <v>167529.90699999998</v>
      </c>
      <c r="CB22" s="7">
        <f>+[5]A!$H$151</f>
        <v>173229.00200000001</v>
      </c>
      <c r="CC22" s="7">
        <v>169982.62700000001</v>
      </c>
      <c r="CD22" s="7">
        <v>169922.739</v>
      </c>
      <c r="CE22" s="7">
        <v>169053.75399999999</v>
      </c>
      <c r="CF22" s="7">
        <v>168987.30100000001</v>
      </c>
      <c r="CG22" s="7">
        <v>171383.96</v>
      </c>
      <c r="CH22" s="7">
        <v>166746.66700000002</v>
      </c>
      <c r="CI22" s="7">
        <v>166109.36600000001</v>
      </c>
      <c r="CJ22" s="7">
        <v>168709.72986000002</v>
      </c>
      <c r="CK22" s="66">
        <v>185479.45</v>
      </c>
      <c r="CL22" s="66">
        <v>179991.58335</v>
      </c>
      <c r="CM22" s="66">
        <v>184489.63200000001</v>
      </c>
      <c r="CN22" s="66">
        <f>+[5]A!$H$165</f>
        <v>189994.12899999999</v>
      </c>
      <c r="CO22" s="66">
        <f>+[5]A!$H$166</f>
        <v>188413.92300000001</v>
      </c>
      <c r="CP22" s="66">
        <f>+[5]A!$H$167</f>
        <v>185916.67099999997</v>
      </c>
      <c r="CQ22" s="66">
        <f>+[5]A!$H$168</f>
        <v>189396.022</v>
      </c>
    </row>
    <row r="23" spans="2:95">
      <c r="B23" s="35" t="s">
        <v>105</v>
      </c>
      <c r="C23" s="60" t="s">
        <v>167</v>
      </c>
      <c r="D23" s="29" t="s">
        <v>124</v>
      </c>
      <c r="E23" s="52">
        <v>64188</v>
      </c>
      <c r="F23" s="52">
        <v>64378.6</v>
      </c>
      <c r="G23" s="52">
        <v>65334.400000000001</v>
      </c>
      <c r="H23" s="52">
        <v>65192.3</v>
      </c>
      <c r="I23" s="52">
        <v>62975.7</v>
      </c>
      <c r="J23" s="52">
        <v>66404.800000000003</v>
      </c>
      <c r="K23" s="52">
        <v>66403</v>
      </c>
      <c r="L23" s="52">
        <v>66458.3</v>
      </c>
      <c r="M23" s="52">
        <v>66191.600000000006</v>
      </c>
      <c r="N23" s="52">
        <v>65868.7</v>
      </c>
      <c r="O23" s="52">
        <v>66173.7</v>
      </c>
      <c r="P23" s="52">
        <v>66172</v>
      </c>
      <c r="Q23" s="52">
        <v>66160.7</v>
      </c>
      <c r="R23" s="52">
        <v>62685</v>
      </c>
      <c r="S23" s="52">
        <v>63354</v>
      </c>
      <c r="T23" s="52">
        <v>63172.2</v>
      </c>
      <c r="U23" s="52">
        <v>62843</v>
      </c>
      <c r="V23" s="52">
        <v>62601.9</v>
      </c>
      <c r="W23" s="52">
        <v>62132.3</v>
      </c>
      <c r="X23" s="52">
        <v>62441.7</v>
      </c>
      <c r="Y23" s="52">
        <v>62513.5</v>
      </c>
      <c r="Z23" s="52">
        <v>63453.1</v>
      </c>
      <c r="AA23" s="52">
        <v>63057.3</v>
      </c>
      <c r="AB23" s="52">
        <v>63067</v>
      </c>
      <c r="AC23" s="56">
        <v>62971</v>
      </c>
      <c r="AD23" s="56">
        <v>62700.1</v>
      </c>
      <c r="AE23" s="56">
        <v>63784</v>
      </c>
      <c r="AF23" s="7">
        <v>62183.906999999999</v>
      </c>
      <c r="AG23" s="7">
        <v>72413.607999999993</v>
      </c>
      <c r="AH23" s="7">
        <v>69832.067999999999</v>
      </c>
      <c r="AI23" s="7">
        <v>70161.602714399996</v>
      </c>
      <c r="AJ23" s="7">
        <v>69948.517000000007</v>
      </c>
      <c r="AK23" s="7">
        <v>70955.731</v>
      </c>
      <c r="AL23" s="7">
        <v>71090.92</v>
      </c>
      <c r="AM23" s="7">
        <v>70969.349027339995</v>
      </c>
      <c r="AN23" s="7">
        <v>71052.284200369992</v>
      </c>
      <c r="AO23" s="7">
        <v>72184.816999999995</v>
      </c>
      <c r="AP23" s="7">
        <v>75969.303258200001</v>
      </c>
      <c r="AQ23" s="7">
        <v>76026.964000000007</v>
      </c>
      <c r="AR23" s="7">
        <v>75537.656000000003</v>
      </c>
      <c r="AS23" s="7">
        <v>73735.775999999998</v>
      </c>
      <c r="AT23" s="7">
        <v>73849.778000000006</v>
      </c>
      <c r="AU23" s="7">
        <v>72058.095000000001</v>
      </c>
      <c r="AV23" s="7">
        <v>74150.535956000007</v>
      </c>
      <c r="AW23" s="7">
        <v>73995.602714000008</v>
      </c>
      <c r="AX23" s="7">
        <v>74048.971999999994</v>
      </c>
      <c r="AY23" s="7">
        <v>73161.122587999998</v>
      </c>
      <c r="AZ23" s="7">
        <v>73165.124874100002</v>
      </c>
      <c r="BA23" s="7">
        <v>74399.976175999996</v>
      </c>
      <c r="BB23" s="7">
        <v>73939.303855000006</v>
      </c>
      <c r="BC23" s="7">
        <v>74746.936553000007</v>
      </c>
      <c r="BD23" s="7">
        <v>74851.725000000006</v>
      </c>
      <c r="BE23" s="7">
        <v>73412.790999999997</v>
      </c>
      <c r="BF23" s="7">
        <v>73516.137312010003</v>
      </c>
      <c r="BG23" s="7">
        <v>74921.5556500401</v>
      </c>
      <c r="BH23" s="7">
        <v>81410.146999999997</v>
      </c>
      <c r="BI23" s="7">
        <v>81443.231</v>
      </c>
      <c r="BJ23" s="7">
        <v>81447.046000000002</v>
      </c>
      <c r="BK23" s="7">
        <v>79653.324999999997</v>
      </c>
      <c r="BL23" s="7">
        <v>79239.070384999999</v>
      </c>
      <c r="BM23" s="7">
        <v>79874.269509000005</v>
      </c>
      <c r="BN23" s="7">
        <v>79876.364889000004</v>
      </c>
      <c r="BO23" s="7">
        <v>79544.376999999993</v>
      </c>
      <c r="BP23" s="7">
        <v>79640.350000000006</v>
      </c>
      <c r="BQ23" s="7">
        <v>78259.073000000004</v>
      </c>
      <c r="BR23" s="7">
        <v>100638.565</v>
      </c>
      <c r="BS23" s="7">
        <v>101145.783</v>
      </c>
      <c r="BT23" s="7">
        <f>+[5]A!$I$141</f>
        <v>100823.58900000001</v>
      </c>
      <c r="BU23" s="7">
        <f>+[5]A!$I$142</f>
        <v>100498.68399999999</v>
      </c>
      <c r="BV23" s="7">
        <f>+[5]A!$I$143</f>
        <v>132672.28</v>
      </c>
      <c r="BW23" s="7">
        <f>+[5]A!$I$144</f>
        <v>130117.595</v>
      </c>
      <c r="BX23" s="7">
        <f>+[5]A!$I$145</f>
        <v>140320.69286000001</v>
      </c>
      <c r="BY23" s="7">
        <f>+[5]A!$I$148</f>
        <v>150501.81599999999</v>
      </c>
      <c r="BZ23" s="7">
        <f>+[5]A!$I$149</f>
        <v>162927.67800000001</v>
      </c>
      <c r="CA23" s="7">
        <f>+[5]A!$I$150</f>
        <v>167528.19099999999</v>
      </c>
      <c r="CB23" s="7">
        <f>+[5]A!$I$151</f>
        <v>173227.274</v>
      </c>
      <c r="CC23" s="7">
        <v>169980.93100000001</v>
      </c>
      <c r="CD23" s="7">
        <v>169921.15900000001</v>
      </c>
      <c r="CE23" s="7">
        <v>169052.24799999999</v>
      </c>
      <c r="CF23" s="7">
        <v>168985.86900000001</v>
      </c>
      <c r="CG23" s="7">
        <v>171382.56599999999</v>
      </c>
      <c r="CH23" s="7">
        <v>166745.30300000001</v>
      </c>
      <c r="CI23" s="7">
        <v>166108.12700000001</v>
      </c>
      <c r="CJ23" s="7">
        <v>168708.60186000002</v>
      </c>
      <c r="CK23" s="66">
        <v>185478.399</v>
      </c>
      <c r="CL23" s="66">
        <v>179990.61134999999</v>
      </c>
      <c r="CM23" s="66">
        <v>184488.73800000001</v>
      </c>
      <c r="CN23" s="66">
        <f>+[5]A!$I$165</f>
        <v>189993.245</v>
      </c>
      <c r="CO23" s="66">
        <f>+[5]A!$I$166</f>
        <v>188413.16500000001</v>
      </c>
      <c r="CP23" s="66">
        <f>+[5]A!$I$167</f>
        <v>185915.84099999999</v>
      </c>
      <c r="CQ23" s="66">
        <f>+[5]A!$I$168</f>
        <v>189395.38500000001</v>
      </c>
    </row>
    <row r="24" spans="2:95">
      <c r="B24" s="35" t="s">
        <v>106</v>
      </c>
      <c r="C24" s="60" t="s">
        <v>168</v>
      </c>
      <c r="D24" s="29" t="s">
        <v>124</v>
      </c>
      <c r="E24" s="52">
        <v>3.8</v>
      </c>
      <c r="F24" s="52">
        <v>7.2</v>
      </c>
      <c r="G24" s="52">
        <v>0.1</v>
      </c>
      <c r="H24" s="52">
        <v>3.7</v>
      </c>
      <c r="I24" s="52">
        <v>5.4</v>
      </c>
      <c r="J24" s="52">
        <v>0.2</v>
      </c>
      <c r="K24" s="52">
        <v>0.5</v>
      </c>
      <c r="L24" s="52">
        <v>1</v>
      </c>
      <c r="M24" s="52">
        <v>1.4</v>
      </c>
      <c r="N24" s="52">
        <v>0.7</v>
      </c>
      <c r="O24" s="52">
        <v>4.5999999999999996</v>
      </c>
      <c r="P24" s="52">
        <v>0.7</v>
      </c>
      <c r="Q24" s="52">
        <v>1.1000000000000001</v>
      </c>
      <c r="R24" s="52">
        <v>0.8</v>
      </c>
      <c r="S24" s="52">
        <v>1</v>
      </c>
      <c r="T24" s="52">
        <v>1.6</v>
      </c>
      <c r="U24" s="52">
        <v>1</v>
      </c>
      <c r="V24" s="52">
        <v>0.9</v>
      </c>
      <c r="W24" s="52">
        <v>0.3</v>
      </c>
      <c r="X24" s="52">
        <v>0.3</v>
      </c>
      <c r="Y24" s="52">
        <v>1</v>
      </c>
      <c r="Z24" s="52">
        <v>4.2</v>
      </c>
      <c r="AA24" s="52">
        <v>1.7</v>
      </c>
      <c r="AB24" s="52">
        <v>3.8</v>
      </c>
      <c r="AC24" s="56">
        <v>0.5</v>
      </c>
      <c r="AD24" s="56">
        <v>17.600000000000001</v>
      </c>
      <c r="AE24" s="56">
        <v>7.2</v>
      </c>
      <c r="AF24" s="7">
        <v>65.725999999999999</v>
      </c>
      <c r="AG24" s="7">
        <v>48.414000000000001</v>
      </c>
      <c r="AH24" s="7">
        <v>65.066000000000003</v>
      </c>
      <c r="AI24" s="7">
        <v>57.262</v>
      </c>
      <c r="AJ24" s="7">
        <v>46.634999999999998</v>
      </c>
      <c r="AK24" s="7">
        <v>3.8439999999999999</v>
      </c>
      <c r="AL24" s="7">
        <v>29.402000000000001</v>
      </c>
      <c r="AM24" s="7">
        <v>65.28</v>
      </c>
      <c r="AN24" s="7">
        <v>6.8760000000000003</v>
      </c>
      <c r="AO24" s="7">
        <v>41.597000000000001</v>
      </c>
      <c r="AP24" s="7">
        <v>41.825000000000003</v>
      </c>
      <c r="AQ24" s="7">
        <v>2.476</v>
      </c>
      <c r="AR24" s="7">
        <v>63.911999999999999</v>
      </c>
      <c r="AS24" s="7">
        <v>66.375</v>
      </c>
      <c r="AT24" s="7">
        <v>95.066999999999993</v>
      </c>
      <c r="AU24" s="7">
        <v>86.248999999999995</v>
      </c>
      <c r="AV24" s="7">
        <v>61.27</v>
      </c>
      <c r="AW24" s="7">
        <v>75.673000000000002</v>
      </c>
      <c r="AX24" s="7">
        <v>76.97</v>
      </c>
      <c r="AY24" s="7">
        <v>65.998000000000005</v>
      </c>
      <c r="AZ24" s="7">
        <v>47.865000000000002</v>
      </c>
      <c r="BA24" s="7">
        <v>96.816999999999993</v>
      </c>
      <c r="BB24" s="7">
        <v>63.13</v>
      </c>
      <c r="BC24" s="7">
        <v>46.072000000000003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5.2999999999999999E-2</v>
      </c>
      <c r="BN24" s="7">
        <v>0.22800000000000001</v>
      </c>
      <c r="BO24" s="7">
        <v>0</v>
      </c>
      <c r="BP24" s="7">
        <v>0.39800000000000002</v>
      </c>
      <c r="BQ24" s="7">
        <v>0</v>
      </c>
      <c r="BR24" s="7">
        <v>0</v>
      </c>
      <c r="BS24" s="7">
        <v>0</v>
      </c>
      <c r="BT24" s="7">
        <f>+[5]A!$J$141</f>
        <v>0</v>
      </c>
      <c r="BU24" s="7">
        <f>+[5]A!$J$142</f>
        <v>2.2330000000000001</v>
      </c>
      <c r="BV24" s="7">
        <f>+[5]A!$J$143</f>
        <v>2.0790000000000002</v>
      </c>
      <c r="BW24" s="7">
        <f>+[5]A!$J$144</f>
        <v>2.0920000000000001</v>
      </c>
      <c r="BX24" s="7">
        <f>+[5]A!$J$145</f>
        <v>1.9359999999999999</v>
      </c>
      <c r="BY24" s="7">
        <f>+[5]A!$J$148</f>
        <v>1.6950000000000001</v>
      </c>
      <c r="BZ24" s="7">
        <f>+[5]A!$J$149</f>
        <v>1.7050000000000001</v>
      </c>
      <c r="CA24" s="7">
        <f>+[5]A!$J$150</f>
        <v>1.716</v>
      </c>
      <c r="CB24" s="7">
        <f>+[5]A!$J$151</f>
        <v>1.728</v>
      </c>
      <c r="CC24" s="7">
        <v>1.696</v>
      </c>
      <c r="CD24" s="7">
        <v>1.58</v>
      </c>
      <c r="CE24" s="7">
        <v>1.506</v>
      </c>
      <c r="CF24" s="7">
        <v>1.4319999999999999</v>
      </c>
      <c r="CG24" s="7">
        <v>1.3939999999999999</v>
      </c>
      <c r="CH24" s="7">
        <v>1.3640000000000001</v>
      </c>
      <c r="CI24" s="7">
        <v>1.2390000000000001</v>
      </c>
      <c r="CJ24" s="7">
        <v>1.1279999999999999</v>
      </c>
      <c r="CK24" s="66">
        <v>1.0509999999999999</v>
      </c>
      <c r="CL24" s="66">
        <v>0.97199999999999998</v>
      </c>
      <c r="CM24" s="66">
        <v>0.89400000000000002</v>
      </c>
      <c r="CN24" s="66">
        <f>+[5]A!$J$165</f>
        <v>0.88400000000000001</v>
      </c>
      <c r="CO24" s="66">
        <f>+[5]A!$J$166</f>
        <v>0.75800000000000001</v>
      </c>
      <c r="CP24" s="66">
        <f>+[5]A!$J$167</f>
        <v>0.83</v>
      </c>
      <c r="CQ24" s="66">
        <f>+[5]A!$J$168</f>
        <v>0.63700000000000001</v>
      </c>
    </row>
    <row r="25" spans="2:95">
      <c r="B25" s="36" t="s">
        <v>107</v>
      </c>
      <c r="C25" s="60" t="s">
        <v>169</v>
      </c>
      <c r="D25" s="29" t="s">
        <v>124</v>
      </c>
      <c r="E25" s="52">
        <v>1996.8</v>
      </c>
      <c r="F25" s="52">
        <v>2031.4</v>
      </c>
      <c r="G25" s="52">
        <v>1910.8</v>
      </c>
      <c r="H25" s="52">
        <v>1510.1</v>
      </c>
      <c r="I25" s="52">
        <v>1913.4</v>
      </c>
      <c r="J25" s="52">
        <v>1878.1</v>
      </c>
      <c r="K25" s="52">
        <v>1857.7</v>
      </c>
      <c r="L25" s="52">
        <v>1688.2</v>
      </c>
      <c r="M25" s="52">
        <v>1908.2</v>
      </c>
      <c r="N25" s="52">
        <v>1903.8</v>
      </c>
      <c r="O25" s="52">
        <v>1883.2</v>
      </c>
      <c r="P25" s="52">
        <v>1773.7</v>
      </c>
      <c r="Q25" s="52">
        <v>1225.7</v>
      </c>
      <c r="R25" s="52">
        <v>1510.1</v>
      </c>
      <c r="S25" s="52">
        <v>1795.4</v>
      </c>
      <c r="T25" s="52">
        <v>1759.8</v>
      </c>
      <c r="U25" s="52">
        <v>1565</v>
      </c>
      <c r="V25" s="52">
        <v>1691.9</v>
      </c>
      <c r="W25" s="52">
        <v>1306.0999999999999</v>
      </c>
      <c r="X25" s="52">
        <v>1548.6</v>
      </c>
      <c r="Y25" s="52">
        <v>1302.4000000000001</v>
      </c>
      <c r="Z25" s="52">
        <v>1568.7</v>
      </c>
      <c r="AA25" s="52">
        <v>1539.2</v>
      </c>
      <c r="AB25" s="52">
        <v>3291</v>
      </c>
      <c r="AC25" s="56">
        <v>2028.4</v>
      </c>
      <c r="AD25" s="56">
        <v>1003</v>
      </c>
      <c r="AE25" s="56">
        <v>997</v>
      </c>
      <c r="AF25" s="7">
        <v>1243.7850000000001</v>
      </c>
      <c r="AG25" s="7">
        <v>1364.884</v>
      </c>
      <c r="AH25" s="7">
        <v>1342.6881639999999</v>
      </c>
      <c r="AI25" s="7">
        <v>1236.847</v>
      </c>
      <c r="AJ25" s="7">
        <v>1239.434</v>
      </c>
      <c r="AK25" s="7">
        <v>1157.9739999999999</v>
      </c>
      <c r="AL25" s="7">
        <v>1155.5540000000001</v>
      </c>
      <c r="AM25" s="7">
        <v>1119.99</v>
      </c>
      <c r="AN25" s="7">
        <v>1124.3779240000001</v>
      </c>
      <c r="AO25" s="7">
        <v>923.39300000000003</v>
      </c>
      <c r="AP25" s="7">
        <v>837.54740430000004</v>
      </c>
      <c r="AQ25" s="7">
        <v>969.84332799999993</v>
      </c>
      <c r="AR25" s="7">
        <v>879.54700000000003</v>
      </c>
      <c r="AS25" s="7">
        <v>967.17585899999995</v>
      </c>
      <c r="AT25" s="7">
        <v>987.969561</v>
      </c>
      <c r="AU25" s="7">
        <v>1020.692</v>
      </c>
      <c r="AV25" s="7">
        <v>1000.601</v>
      </c>
      <c r="AW25" s="7">
        <v>1110.8579999999999</v>
      </c>
      <c r="AX25" s="7">
        <v>989.52200000000005</v>
      </c>
      <c r="AY25" s="7">
        <v>990.88599999999997</v>
      </c>
      <c r="AZ25" s="7">
        <v>992.73699999999997</v>
      </c>
      <c r="BA25" s="7">
        <v>967.83399999999995</v>
      </c>
      <c r="BB25" s="7">
        <v>1645.8389999999999</v>
      </c>
      <c r="BC25" s="7">
        <v>1211.5219999999999</v>
      </c>
      <c r="BD25" s="7">
        <v>971.928</v>
      </c>
      <c r="BE25" s="7">
        <v>975.18299999999999</v>
      </c>
      <c r="BF25" s="7">
        <v>970.80200000000002</v>
      </c>
      <c r="BG25" s="7">
        <v>979.11099999999999</v>
      </c>
      <c r="BH25" s="7">
        <v>1081.5513167400002</v>
      </c>
      <c r="BI25" s="7">
        <v>942.86599999999999</v>
      </c>
      <c r="BJ25" s="7">
        <v>1038.903</v>
      </c>
      <c r="BK25" s="7">
        <v>922.63120223999999</v>
      </c>
      <c r="BL25" s="7">
        <v>946.30200000000002</v>
      </c>
      <c r="BM25" s="7">
        <v>946.81399999999996</v>
      </c>
      <c r="BN25" s="7">
        <v>946.71850132999998</v>
      </c>
      <c r="BO25" s="7">
        <v>948.70899999999995</v>
      </c>
      <c r="BP25" s="7">
        <v>1069.809</v>
      </c>
      <c r="BQ25" s="7">
        <v>845.47259321999991</v>
      </c>
      <c r="BR25" s="7">
        <v>951.36</v>
      </c>
      <c r="BS25" s="7">
        <v>1323.058</v>
      </c>
      <c r="BT25" s="7">
        <f>+[5]A!$K$141</f>
        <v>1211.5820000000001</v>
      </c>
      <c r="BU25" s="7">
        <f>+[5]A!$K$142</f>
        <v>933.9</v>
      </c>
      <c r="BV25" s="7">
        <f>+[5]A!$K$143</f>
        <v>934.63699999999994</v>
      </c>
      <c r="BW25" s="7">
        <f>+[5]A!$K$144</f>
        <v>903.78710623000006</v>
      </c>
      <c r="BX25" s="7">
        <f>+[5]A!$K$145</f>
        <v>931.38300000000004</v>
      </c>
      <c r="BY25" s="7">
        <f>+[5]A!$K$148</f>
        <v>1056.2370852600002</v>
      </c>
      <c r="BZ25" s="7">
        <f>+[5]A!$K$149</f>
        <v>874.45288439000001</v>
      </c>
      <c r="CA25" s="7">
        <f>+[5]A!$K$150</f>
        <v>2107.9749999999999</v>
      </c>
      <c r="CB25" s="7">
        <f>+[5]A!$K$151</f>
        <v>2010.4970000000001</v>
      </c>
      <c r="CC25" s="7">
        <v>1110.7493999999999</v>
      </c>
      <c r="CD25" s="7">
        <v>1617.4286000000002</v>
      </c>
      <c r="CE25" s="7">
        <v>3038.0507000000002</v>
      </c>
      <c r="CF25" s="7">
        <v>3246.2440000000001</v>
      </c>
      <c r="CG25" s="7">
        <v>2333.2429999999999</v>
      </c>
      <c r="CH25" s="7">
        <v>3068.5749999999998</v>
      </c>
      <c r="CI25" s="7">
        <v>3086.1460363199999</v>
      </c>
      <c r="CJ25" s="7">
        <v>955.05375322000009</v>
      </c>
      <c r="CK25" s="66">
        <v>1278.8589999999999</v>
      </c>
      <c r="CL25" s="66">
        <v>1703.8555549999999</v>
      </c>
      <c r="CM25" s="66">
        <v>1057.624</v>
      </c>
      <c r="CN25" s="66">
        <f>+[5]A!$K$165</f>
        <v>1887.5</v>
      </c>
      <c r="CO25" s="66">
        <f>+[5]A!$K$166</f>
        <v>2258.395</v>
      </c>
      <c r="CP25" s="66">
        <f>+[5]A!$K$167</f>
        <v>2878.5819999999999</v>
      </c>
      <c r="CQ25" s="66">
        <f>+[5]A!$K$168</f>
        <v>2723.8240000000001</v>
      </c>
    </row>
    <row r="26" spans="2:95">
      <c r="B26" s="36" t="s">
        <v>100</v>
      </c>
      <c r="C26" s="60" t="s">
        <v>170</v>
      </c>
      <c r="D26" s="29" t="s">
        <v>124</v>
      </c>
      <c r="E26" s="52">
        <v>44.5</v>
      </c>
      <c r="F26" s="52">
        <v>31.4</v>
      </c>
      <c r="G26" s="52">
        <v>1.1000000000000001</v>
      </c>
      <c r="H26" s="52">
        <v>38.6</v>
      </c>
      <c r="I26" s="52">
        <v>21.6</v>
      </c>
      <c r="J26" s="52">
        <v>96</v>
      </c>
      <c r="K26" s="52">
        <v>95.1</v>
      </c>
      <c r="L26" s="52">
        <v>144.69999999999999</v>
      </c>
      <c r="M26" s="52">
        <v>157.5</v>
      </c>
      <c r="N26" s="52">
        <v>161.1</v>
      </c>
      <c r="O26" s="52">
        <v>132.4</v>
      </c>
      <c r="P26" s="52">
        <v>161.30000000000001</v>
      </c>
      <c r="Q26" s="52">
        <v>112.3</v>
      </c>
      <c r="R26" s="52">
        <v>70.5</v>
      </c>
      <c r="S26" s="52">
        <v>47.5</v>
      </c>
      <c r="T26" s="52">
        <v>74.3</v>
      </c>
      <c r="U26" s="52">
        <v>124.9</v>
      </c>
      <c r="V26" s="52">
        <v>112.7</v>
      </c>
      <c r="W26" s="52">
        <v>121.4</v>
      </c>
      <c r="X26" s="52">
        <v>122.3</v>
      </c>
      <c r="Y26" s="52">
        <v>112.2</v>
      </c>
      <c r="Z26" s="52">
        <v>114</v>
      </c>
      <c r="AA26" s="52">
        <v>115.2</v>
      </c>
      <c r="AB26" s="52">
        <v>114</v>
      </c>
      <c r="AC26" s="56">
        <v>38</v>
      </c>
      <c r="AD26" s="56">
        <v>59.5</v>
      </c>
      <c r="AE26" s="56">
        <v>87</v>
      </c>
      <c r="AF26" s="7">
        <v>77.705950999999999</v>
      </c>
      <c r="AG26" s="7">
        <v>80.451999999999998</v>
      </c>
      <c r="AH26" s="7">
        <v>102.45399999999999</v>
      </c>
      <c r="AI26" s="7">
        <v>110.916</v>
      </c>
      <c r="AJ26" s="7">
        <v>119.84</v>
      </c>
      <c r="AK26" s="7">
        <v>111.70099999999999</v>
      </c>
      <c r="AL26" s="7">
        <v>77.855000000000004</v>
      </c>
      <c r="AM26" s="7">
        <v>108.70399999999999</v>
      </c>
      <c r="AN26" s="7">
        <v>130.50899999999999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3.8849999999999998</v>
      </c>
      <c r="AW26" s="7">
        <v>0.14499999999999999</v>
      </c>
      <c r="AX26" s="7">
        <v>4.367</v>
      </c>
      <c r="AY26" s="7">
        <v>4.6589999999999998</v>
      </c>
      <c r="AZ26" s="7">
        <v>18.508493000000001</v>
      </c>
      <c r="BA26" s="7">
        <v>3.0000000000000001E-3</v>
      </c>
      <c r="BB26" s="7">
        <v>0</v>
      </c>
      <c r="BC26" s="7">
        <v>0.71199999999999997</v>
      </c>
      <c r="BD26" s="7">
        <v>11.852549999999999</v>
      </c>
      <c r="BE26" s="7">
        <v>0.89100000000000001</v>
      </c>
      <c r="BF26" s="7">
        <v>3.0000000000000001E-3</v>
      </c>
      <c r="BG26" s="7">
        <v>0.35799999999999998</v>
      </c>
      <c r="BH26" s="7">
        <v>0.48399999999999999</v>
      </c>
      <c r="BI26" s="7">
        <v>12.667</v>
      </c>
      <c r="BJ26" s="7">
        <v>6.4089999999999998</v>
      </c>
      <c r="BK26" s="7">
        <v>7.22</v>
      </c>
      <c r="BL26" s="7">
        <v>5.968</v>
      </c>
      <c r="BM26" s="7">
        <v>4.4820000000000002</v>
      </c>
      <c r="BN26" s="7">
        <v>2.71</v>
      </c>
      <c r="BO26" s="7">
        <v>13.497517999999999</v>
      </c>
      <c r="BP26" s="7">
        <v>2.6480000000000001</v>
      </c>
      <c r="BQ26" s="7">
        <v>2.508</v>
      </c>
      <c r="BR26" s="7">
        <v>4.0033120000000002</v>
      </c>
      <c r="BS26" s="7">
        <v>2.3719999999999999</v>
      </c>
      <c r="BT26" s="7">
        <f>+[5]A!$L$141</f>
        <v>2.3029999999999999</v>
      </c>
      <c r="BU26" s="7">
        <f>+[5]A!$L$142</f>
        <v>0</v>
      </c>
      <c r="BV26" s="7">
        <f>+[5]A!$L$143</f>
        <v>0.53900000000000003</v>
      </c>
      <c r="BW26" s="7">
        <f>+[5]A!$L$144</f>
        <v>0</v>
      </c>
      <c r="BX26" s="7">
        <f>+[5]A!$L$145</f>
        <v>2.5163929999999999</v>
      </c>
      <c r="BY26" s="7">
        <f>+[5]A!$L$148</f>
        <v>0</v>
      </c>
      <c r="BZ26" s="7">
        <f>+[5]A!$L$149</f>
        <v>3.9260700000000002</v>
      </c>
      <c r="CA26" s="7">
        <f>+[5]A!$L$150</f>
        <v>0</v>
      </c>
      <c r="CB26" s="7">
        <f>+[5]A!$L$151</f>
        <v>0</v>
      </c>
      <c r="CC26" s="7">
        <v>2.3785569999999998</v>
      </c>
      <c r="CD26" s="7">
        <v>0</v>
      </c>
      <c r="CE26" s="7">
        <v>2.6219999999999999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66">
        <v>3.903931</v>
      </c>
      <c r="CL26" s="66">
        <v>0</v>
      </c>
      <c r="CM26" s="66">
        <v>2.4514960000000001</v>
      </c>
      <c r="CN26" s="66">
        <f>+[5]A!$L$165</f>
        <v>0</v>
      </c>
      <c r="CO26" s="66">
        <f>+[5]A!$L$166</f>
        <v>0</v>
      </c>
      <c r="CP26" s="66">
        <f>+[5]A!$L$167</f>
        <v>0</v>
      </c>
      <c r="CQ26" s="66">
        <f>+[5]A!$L$168</f>
        <v>0</v>
      </c>
    </row>
    <row r="27" spans="2:95">
      <c r="B27" s="37" t="s">
        <v>108</v>
      </c>
      <c r="C27" s="60" t="s">
        <v>171</v>
      </c>
      <c r="D27" s="29" t="s">
        <v>124</v>
      </c>
      <c r="E27" s="52">
        <v>1576.5</v>
      </c>
      <c r="F27" s="52">
        <v>1020.3</v>
      </c>
      <c r="G27" s="52">
        <v>812.5</v>
      </c>
      <c r="H27" s="52">
        <v>974.5</v>
      </c>
      <c r="I27" s="52">
        <v>820.1</v>
      </c>
      <c r="J27" s="52">
        <v>800.3</v>
      </c>
      <c r="K27" s="52">
        <v>863.5</v>
      </c>
      <c r="L27" s="52">
        <v>1010.7</v>
      </c>
      <c r="M27" s="52">
        <v>998.6</v>
      </c>
      <c r="N27" s="52">
        <v>1019.1</v>
      </c>
      <c r="O27" s="52">
        <v>1152</v>
      </c>
      <c r="P27" s="52">
        <v>1252.7</v>
      </c>
      <c r="Q27" s="52">
        <v>1219.3</v>
      </c>
      <c r="R27" s="52">
        <v>922.7</v>
      </c>
      <c r="S27" s="52">
        <v>800.8</v>
      </c>
      <c r="T27" s="52">
        <v>792.6</v>
      </c>
      <c r="U27" s="52">
        <v>917.5</v>
      </c>
      <c r="V27" s="52">
        <v>854.9</v>
      </c>
      <c r="W27" s="52">
        <v>805.9</v>
      </c>
      <c r="X27" s="52">
        <v>721.7</v>
      </c>
      <c r="Y27" s="52">
        <v>737.6</v>
      </c>
      <c r="Z27" s="52">
        <v>750.1</v>
      </c>
      <c r="AA27" s="52">
        <v>829.3</v>
      </c>
      <c r="AB27" s="52">
        <v>959.5</v>
      </c>
      <c r="AC27" s="56">
        <v>797.4</v>
      </c>
      <c r="AD27" s="56">
        <v>814.7</v>
      </c>
      <c r="AE27" s="56">
        <v>722.2</v>
      </c>
      <c r="AF27" s="7">
        <v>760.43700000000001</v>
      </c>
      <c r="AG27" s="7">
        <v>816.45799999999997</v>
      </c>
      <c r="AH27" s="7">
        <v>784.279</v>
      </c>
      <c r="AI27" s="7">
        <v>937.30700117000004</v>
      </c>
      <c r="AJ27" s="7">
        <v>913.92100000000005</v>
      </c>
      <c r="AK27" s="7">
        <v>889.36099999999999</v>
      </c>
      <c r="AL27" s="7">
        <v>745.89330821999999</v>
      </c>
      <c r="AM27" s="7">
        <v>741.84299999999996</v>
      </c>
      <c r="AN27" s="7">
        <v>847.928</v>
      </c>
      <c r="AO27" s="7">
        <v>963.53399999999999</v>
      </c>
      <c r="AP27" s="7">
        <v>925.92583562000004</v>
      </c>
      <c r="AQ27" s="7">
        <v>1000.16558922</v>
      </c>
      <c r="AR27" s="7">
        <v>1100.645</v>
      </c>
      <c r="AS27" s="7">
        <v>1104.5932799499999</v>
      </c>
      <c r="AT27" s="7">
        <v>1085.60193407</v>
      </c>
      <c r="AU27" s="7">
        <v>1034.9511239799999</v>
      </c>
      <c r="AV27" s="7">
        <v>1033.12291734</v>
      </c>
      <c r="AW27" s="7">
        <v>1218.4800562800001</v>
      </c>
      <c r="AX27" s="7">
        <v>1185.6892610299999</v>
      </c>
      <c r="AY27" s="7">
        <v>1014.8327144200001</v>
      </c>
      <c r="AZ27" s="7">
        <v>1011.0700167900001</v>
      </c>
      <c r="BA27" s="7">
        <v>1007.61554816</v>
      </c>
      <c r="BB27" s="7">
        <v>1036.48618532</v>
      </c>
      <c r="BC27" s="7">
        <v>1098.6299514500001</v>
      </c>
      <c r="BD27" s="7">
        <v>1169.4179999999999</v>
      </c>
      <c r="BE27" s="7">
        <v>1100.3996912799998</v>
      </c>
      <c r="BF27" s="7">
        <v>1109.01909224</v>
      </c>
      <c r="BG27" s="7">
        <v>1090.861715</v>
      </c>
      <c r="BH27" s="7">
        <v>1096.1897423</v>
      </c>
      <c r="BI27" s="7">
        <v>516.55673067999999</v>
      </c>
      <c r="BJ27" s="7">
        <v>502.54388734999998</v>
      </c>
      <c r="BK27" s="7">
        <v>475.72858558000001</v>
      </c>
      <c r="BL27" s="7">
        <v>599.26646531999995</v>
      </c>
      <c r="BM27" s="7">
        <v>562.51123480000001</v>
      </c>
      <c r="BN27" s="7">
        <v>568.80299657</v>
      </c>
      <c r="BO27" s="7">
        <v>606.04295001000003</v>
      </c>
      <c r="BP27" s="7">
        <v>656.851</v>
      </c>
      <c r="BQ27" s="7">
        <v>658.77596689000006</v>
      </c>
      <c r="BR27" s="7">
        <v>703.76298699000006</v>
      </c>
      <c r="BS27" s="7">
        <v>728.83016443999998</v>
      </c>
      <c r="BT27" s="7">
        <f>+[5]A!$M$141</f>
        <v>671.67503196000007</v>
      </c>
      <c r="BU27" s="7">
        <f>+[5]A!$M$142</f>
        <v>659.5104589</v>
      </c>
      <c r="BV27" s="7">
        <f>+[5]A!$M$143</f>
        <v>736.72526774000005</v>
      </c>
      <c r="BW27" s="7">
        <f>+[5]A!$M$144</f>
        <v>735.14588010000011</v>
      </c>
      <c r="BX27" s="7">
        <f>+[5]A!$M$145</f>
        <v>835.65434244999994</v>
      </c>
      <c r="BY27" s="7">
        <f>+[5]A!$M$148</f>
        <v>845.51725472999988</v>
      </c>
      <c r="BZ27" s="7">
        <f>+[5]A!$M$149</f>
        <v>704.00312742000006</v>
      </c>
      <c r="CA27" s="7">
        <f>+[5]A!$M$150</f>
        <v>715.75879490999989</v>
      </c>
      <c r="CB27" s="7">
        <f>+[5]A!$M$151</f>
        <v>696.59699999999998</v>
      </c>
      <c r="CC27" s="7">
        <v>698.07151189000001</v>
      </c>
      <c r="CD27" s="7">
        <v>719.01638350999997</v>
      </c>
      <c r="CE27" s="7">
        <v>862.75133239000002</v>
      </c>
      <c r="CF27" s="7">
        <v>849.99571127999991</v>
      </c>
      <c r="CG27" s="7">
        <v>893.87325794000003</v>
      </c>
      <c r="CH27" s="7">
        <v>974.42923734999999</v>
      </c>
      <c r="CI27" s="7">
        <v>1131.72898756</v>
      </c>
      <c r="CJ27" s="7">
        <v>1286.5659333599999</v>
      </c>
      <c r="CK27" s="66">
        <v>1210.6736295600001</v>
      </c>
      <c r="CL27" s="66">
        <v>1192.8265113</v>
      </c>
      <c r="CM27" s="66">
        <v>1138.15709158</v>
      </c>
      <c r="CN27" s="66">
        <f>+[5]A!$M$165</f>
        <v>903.79</v>
      </c>
      <c r="CO27" s="66">
        <f>+[5]A!$M$166</f>
        <v>955.70906654999999</v>
      </c>
      <c r="CP27" s="66">
        <f>+[5]A!$M$167</f>
        <v>1022.5182297700001</v>
      </c>
      <c r="CQ27" s="66">
        <f>+[5]A!$M$168</f>
        <v>980.36264373999995</v>
      </c>
    </row>
    <row r="28" spans="2:95">
      <c r="B28" s="37" t="s">
        <v>109</v>
      </c>
      <c r="C28" s="60" t="s">
        <v>172</v>
      </c>
      <c r="D28" s="29" t="s">
        <v>124</v>
      </c>
      <c r="E28" s="52">
        <v>139306.5</v>
      </c>
      <c r="F28" s="52">
        <v>138792.9</v>
      </c>
      <c r="G28" s="52">
        <v>139363.9</v>
      </c>
      <c r="H28" s="52">
        <v>139179.70000000001</v>
      </c>
      <c r="I28" s="52">
        <v>140148.5</v>
      </c>
      <c r="J28" s="52">
        <v>139767.70000000001</v>
      </c>
      <c r="K28" s="52">
        <v>141156.5</v>
      </c>
      <c r="L28" s="52">
        <v>139455</v>
      </c>
      <c r="M28" s="52">
        <v>140830.5</v>
      </c>
      <c r="N28" s="52">
        <v>140484.6</v>
      </c>
      <c r="O28" s="52">
        <v>142821.9</v>
      </c>
      <c r="P28" s="52">
        <v>144280.9</v>
      </c>
      <c r="Q28" s="52">
        <v>141388.5</v>
      </c>
      <c r="R28" s="52">
        <v>140193.9</v>
      </c>
      <c r="S28" s="52">
        <v>139840.4</v>
      </c>
      <c r="T28" s="52">
        <v>140925.6</v>
      </c>
      <c r="U28" s="52">
        <v>140053.79999999999</v>
      </c>
      <c r="V28" s="52">
        <v>140528</v>
      </c>
      <c r="W28" s="52">
        <v>139679.5</v>
      </c>
      <c r="X28" s="52">
        <v>139665.20000000001</v>
      </c>
      <c r="Y28" s="52">
        <v>141032.20000000001</v>
      </c>
      <c r="Z28" s="52">
        <v>141337.20000000001</v>
      </c>
      <c r="AA28" s="52">
        <v>141833.29999999999</v>
      </c>
      <c r="AB28" s="52">
        <v>146030.1</v>
      </c>
      <c r="AC28" s="56">
        <v>140302.70000000001</v>
      </c>
      <c r="AD28" s="56">
        <v>141167.20000000001</v>
      </c>
      <c r="AE28" s="56">
        <v>140995.6</v>
      </c>
      <c r="AF28" s="7">
        <v>141315.11881459001</v>
      </c>
      <c r="AG28" s="7">
        <v>143681.42237951071</v>
      </c>
      <c r="AH28" s="7">
        <v>145628.96220097068</v>
      </c>
      <c r="AI28" s="7">
        <v>142482.6142491707</v>
      </c>
      <c r="AJ28" s="7">
        <v>143726.2867861111</v>
      </c>
      <c r="AK28" s="7">
        <v>146641.26001433999</v>
      </c>
      <c r="AL28" s="7">
        <v>149563.36663357003</v>
      </c>
      <c r="AM28" s="7">
        <v>150060.48461968996</v>
      </c>
      <c r="AN28" s="7">
        <v>151516.65922671001</v>
      </c>
      <c r="AO28" s="7">
        <v>148417.75144776999</v>
      </c>
      <c r="AP28" s="7">
        <v>147011.44887138001</v>
      </c>
      <c r="AQ28" s="7">
        <v>149437.92208799999</v>
      </c>
      <c r="AR28" s="7">
        <v>150523.93534939</v>
      </c>
      <c r="AS28" s="7">
        <v>151967.07559696998</v>
      </c>
      <c r="AT28" s="7">
        <v>154047.34243341</v>
      </c>
      <c r="AU28" s="7">
        <v>151853.21815617004</v>
      </c>
      <c r="AV28" s="7">
        <v>154716.54915404</v>
      </c>
      <c r="AW28" s="7">
        <v>156402.40344209998</v>
      </c>
      <c r="AX28" s="7">
        <v>158856.00479573</v>
      </c>
      <c r="AY28" s="7">
        <v>164146.60724356002</v>
      </c>
      <c r="AZ28" s="7">
        <v>165935.90862262997</v>
      </c>
      <c r="BA28" s="7">
        <v>164575.27323848999</v>
      </c>
      <c r="BB28" s="7">
        <v>166680.83733361002</v>
      </c>
      <c r="BC28" s="7">
        <v>169818.98327545996</v>
      </c>
      <c r="BD28" s="7">
        <v>171859.37000174998</v>
      </c>
      <c r="BE28" s="7">
        <v>167866.10264005</v>
      </c>
      <c r="BF28" s="7">
        <v>167115.71144903998</v>
      </c>
      <c r="BG28" s="7">
        <v>166040.65080081002</v>
      </c>
      <c r="BH28" s="7">
        <v>167810.62481134999</v>
      </c>
      <c r="BI28" s="7">
        <v>167729.16168286998</v>
      </c>
      <c r="BJ28" s="7">
        <v>168853.32674081001</v>
      </c>
      <c r="BK28" s="7">
        <v>167005.24169335002</v>
      </c>
      <c r="BL28" s="7">
        <v>168944.90178618999</v>
      </c>
      <c r="BM28" s="7">
        <v>166783.64062957998</v>
      </c>
      <c r="BN28" s="7">
        <v>169380.17783346999</v>
      </c>
      <c r="BO28" s="7">
        <v>173675.53859146003</v>
      </c>
      <c r="BP28" s="7">
        <v>176439.22153196001</v>
      </c>
      <c r="BQ28" s="7">
        <v>176133.16231226001</v>
      </c>
      <c r="BR28" s="7">
        <v>176271.46185350002</v>
      </c>
      <c r="BS28" s="7">
        <v>179882.31682705</v>
      </c>
      <c r="BT28" s="7">
        <f>+[5]A!$N$141</f>
        <v>179940.56484493002</v>
      </c>
      <c r="BU28" s="7">
        <f>+[5]A!$N$142</f>
        <v>185836.76344698001</v>
      </c>
      <c r="BV28" s="7">
        <f>+[5]A!$N$143</f>
        <v>185926.21512024998</v>
      </c>
      <c r="BW28" s="7">
        <f>+[5]A!$N$144</f>
        <v>186329.63978736001</v>
      </c>
      <c r="BX28" s="7">
        <f>+[5]A!$N$145</f>
        <v>191047.54581225</v>
      </c>
      <c r="BY28" s="7">
        <f>+[5]A!$N$148</f>
        <v>188029.64811789</v>
      </c>
      <c r="BZ28" s="7">
        <f>+[5]A!$N$149</f>
        <v>186361.392322</v>
      </c>
      <c r="CA28" s="7">
        <f>+[5]A!$N$150</f>
        <v>189306.75610083996</v>
      </c>
      <c r="CB28" s="7">
        <f>+[5]A!$N$151</f>
        <v>200414.98711222</v>
      </c>
      <c r="CC28" s="7">
        <v>205651.44185333999</v>
      </c>
      <c r="CD28" s="7">
        <v>209387.13289857001</v>
      </c>
      <c r="CE28" s="7">
        <v>213462.36760359001</v>
      </c>
      <c r="CF28" s="7">
        <v>212873.69373209999</v>
      </c>
      <c r="CG28" s="7">
        <v>217198.31685120001</v>
      </c>
      <c r="CH28" s="7">
        <v>220758.82129125</v>
      </c>
      <c r="CI28" s="7">
        <v>221351.62716199999</v>
      </c>
      <c r="CJ28" s="7">
        <v>223660.80599217999</v>
      </c>
      <c r="CK28" s="66">
        <v>222696.60892721001</v>
      </c>
      <c r="CL28" s="66">
        <v>222160.65178587002</v>
      </c>
      <c r="CM28" s="66">
        <v>225661.21647653999</v>
      </c>
      <c r="CN28" s="66">
        <f>+[5]A!$N$165</f>
        <v>232972.56570584001</v>
      </c>
      <c r="CO28" s="66">
        <f>+[5]A!$N$166</f>
        <v>233926.46678399001</v>
      </c>
      <c r="CP28" s="66">
        <f>+[5]A!$N$167</f>
        <v>232445.31822237003</v>
      </c>
      <c r="CQ28" s="66">
        <f>+[5]A!$N$168</f>
        <v>238775.94296943996</v>
      </c>
    </row>
    <row r="29" spans="2:95">
      <c r="B29" s="51" t="s">
        <v>51</v>
      </c>
      <c r="C29" s="61"/>
      <c r="D29" s="29" t="s">
        <v>124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CK29" s="66"/>
      <c r="CL29" s="66"/>
      <c r="CM29" s="66"/>
      <c r="CN29" s="66"/>
      <c r="CO29" s="66"/>
      <c r="CP29" s="66"/>
      <c r="CQ29" s="66"/>
    </row>
    <row r="30" spans="2:95">
      <c r="B30" s="36" t="s">
        <v>102</v>
      </c>
      <c r="C30" s="61" t="s">
        <v>173</v>
      </c>
      <c r="D30" s="29" t="s">
        <v>124</v>
      </c>
      <c r="E30" s="56">
        <v>71491.8</v>
      </c>
      <c r="F30" s="56">
        <v>73703.100000000006</v>
      </c>
      <c r="G30" s="56">
        <v>70378.7</v>
      </c>
      <c r="H30" s="56">
        <v>73070.8</v>
      </c>
      <c r="I30" s="56">
        <v>65900.3</v>
      </c>
      <c r="J30" s="56">
        <v>67941.3</v>
      </c>
      <c r="K30" s="56">
        <v>68986.7</v>
      </c>
      <c r="L30" s="56">
        <v>69112.899999999994</v>
      </c>
      <c r="M30" s="56">
        <v>73945.7</v>
      </c>
      <c r="N30" s="56">
        <v>74338.7</v>
      </c>
      <c r="O30" s="56">
        <v>81103.399999999994</v>
      </c>
      <c r="P30" s="56">
        <v>75238</v>
      </c>
      <c r="Q30" s="56">
        <v>88154.6</v>
      </c>
      <c r="R30" s="56">
        <v>82486.5</v>
      </c>
      <c r="S30" s="56">
        <v>81036.5</v>
      </c>
      <c r="T30" s="56">
        <v>78595.199999999997</v>
      </c>
      <c r="U30" s="56">
        <v>72535.899999999994</v>
      </c>
      <c r="V30" s="56">
        <v>66727.8</v>
      </c>
      <c r="W30" s="56">
        <v>71620.5</v>
      </c>
      <c r="X30" s="56">
        <v>71980.399999999994</v>
      </c>
      <c r="Y30" s="56">
        <v>71892.600000000006</v>
      </c>
      <c r="Z30" s="56">
        <v>72723.100000000006</v>
      </c>
      <c r="AA30" s="56">
        <v>75927.600000000006</v>
      </c>
      <c r="AB30" s="56">
        <v>70923.100000000006</v>
      </c>
      <c r="AC30" s="56">
        <v>79221.899999999994</v>
      </c>
      <c r="AD30" s="56">
        <v>81132.7</v>
      </c>
      <c r="AE30" s="56">
        <v>74153.3</v>
      </c>
      <c r="AF30" s="7">
        <v>84465.308399999994</v>
      </c>
      <c r="AG30" s="7">
        <v>84608.581999999995</v>
      </c>
      <c r="AH30" s="7">
        <v>83427.095744339997</v>
      </c>
      <c r="AI30" s="7">
        <v>87029.460867000002</v>
      </c>
      <c r="AJ30" s="7">
        <v>88563.407999999996</v>
      </c>
      <c r="AK30" s="7">
        <v>87307.9136</v>
      </c>
      <c r="AL30" s="7">
        <v>83264.687206000002</v>
      </c>
      <c r="AM30" s="7">
        <v>85239.836609999998</v>
      </c>
      <c r="AN30" s="7">
        <v>83093.936500000011</v>
      </c>
      <c r="AO30" s="7">
        <v>89719.484295000002</v>
      </c>
      <c r="AP30" s="7">
        <v>86953.941368999993</v>
      </c>
      <c r="AQ30" s="7">
        <v>81099.332884999996</v>
      </c>
      <c r="AR30" s="7">
        <v>85036.680795999986</v>
      </c>
      <c r="AS30" s="7">
        <v>83031.435999999987</v>
      </c>
      <c r="AT30" s="7">
        <v>82095.075449690004</v>
      </c>
      <c r="AU30" s="7">
        <v>91731.322408809996</v>
      </c>
      <c r="AV30" s="7">
        <v>91244.524013039991</v>
      </c>
      <c r="AW30" s="7">
        <v>95206.98694807</v>
      </c>
      <c r="AX30" s="7">
        <v>95927.75676506001</v>
      </c>
      <c r="AY30" s="7">
        <v>92451.688055189996</v>
      </c>
      <c r="AZ30" s="7">
        <v>90675.795634620008</v>
      </c>
      <c r="BA30" s="7">
        <v>99169.149957250003</v>
      </c>
      <c r="BB30" s="7">
        <v>98306.738516999991</v>
      </c>
      <c r="BC30" s="7">
        <v>94008.813000049995</v>
      </c>
      <c r="BD30" s="7">
        <v>96274.843300000008</v>
      </c>
      <c r="BE30" s="7">
        <v>99923.800436000005</v>
      </c>
      <c r="BF30" s="7">
        <v>110085.89635015001</v>
      </c>
      <c r="BG30" s="7">
        <v>115913.89765346001</v>
      </c>
      <c r="BH30" s="7">
        <v>119650.62467538999</v>
      </c>
      <c r="BI30" s="7">
        <v>120586.08991</v>
      </c>
      <c r="BJ30" s="7">
        <v>129702.24434361</v>
      </c>
      <c r="BK30" s="7">
        <v>141643.07187207</v>
      </c>
      <c r="BL30" s="7">
        <v>141310.24731464</v>
      </c>
      <c r="BM30" s="7">
        <v>152303.638569</v>
      </c>
      <c r="BN30" s="7">
        <v>156169.29914984002</v>
      </c>
      <c r="BO30" s="7">
        <v>154429.02358177002</v>
      </c>
      <c r="BP30" s="7">
        <v>150305.83629100001</v>
      </c>
      <c r="BQ30" s="7">
        <v>153749.66894967001</v>
      </c>
      <c r="BR30" s="7">
        <v>132782.94441</v>
      </c>
      <c r="BS30" s="7">
        <v>138511.99323473001</v>
      </c>
      <c r="BT30" s="7">
        <f>+[5]A!$O$141</f>
        <v>147734.35649995998</v>
      </c>
      <c r="BU30" s="7">
        <f>+[5]A!$O$142</f>
        <v>152830.22614240999</v>
      </c>
      <c r="BV30" s="7">
        <f>+[5]A!$O$143</f>
        <v>120305.30201999999</v>
      </c>
      <c r="BW30" s="7">
        <f>+[5]A!$O$144</f>
        <v>127445.18384966</v>
      </c>
      <c r="BX30" s="7">
        <f>+[5]A!$O$145</f>
        <v>124491.816807</v>
      </c>
      <c r="BY30" s="7">
        <f>+[5]A!$O$148</f>
        <v>137775.86531636</v>
      </c>
      <c r="BZ30" s="7">
        <f>+[5]A!$O$149</f>
        <v>124935.10673933999</v>
      </c>
      <c r="CA30" s="7">
        <f>+[5]A!$O$150</f>
        <v>118292.75853815999</v>
      </c>
      <c r="CB30" s="7">
        <f>+[5]A!$O$151</f>
        <v>102445.6954</v>
      </c>
      <c r="CC30" s="7">
        <v>102791.08472867</v>
      </c>
      <c r="CD30" s="7">
        <v>101315.09405884001</v>
      </c>
      <c r="CE30" s="7">
        <v>106999.2693819</v>
      </c>
      <c r="CF30" s="7">
        <v>115524.379</v>
      </c>
      <c r="CG30" s="7">
        <v>110303.53030013999</v>
      </c>
      <c r="CH30" s="7">
        <v>114674.06920398001</v>
      </c>
      <c r="CI30" s="7">
        <v>121753.09573778999</v>
      </c>
      <c r="CJ30" s="7">
        <v>140078.71642087001</v>
      </c>
      <c r="CK30" s="66">
        <v>140375.18064333999</v>
      </c>
      <c r="CL30" s="66">
        <v>145438.39196789998</v>
      </c>
      <c r="CM30" s="66">
        <v>141413.73459345999</v>
      </c>
      <c r="CN30" s="66">
        <f>+[5]A!$O$165</f>
        <v>128670.6154</v>
      </c>
      <c r="CO30" s="66">
        <f>+[5]A!$O$166</f>
        <v>142639.99806831</v>
      </c>
      <c r="CP30" s="66">
        <f>+[5]A!$O$167</f>
        <v>138139.78432432999</v>
      </c>
      <c r="CQ30" s="66">
        <f>+[5]A!$O$168</f>
        <v>152981.90607141997</v>
      </c>
    </row>
    <row r="31" spans="2:95">
      <c r="B31" s="36" t="s">
        <v>110</v>
      </c>
      <c r="C31" s="61" t="s">
        <v>174</v>
      </c>
      <c r="D31" s="29" t="s">
        <v>124</v>
      </c>
      <c r="E31" s="56">
        <v>65775.8</v>
      </c>
      <c r="F31" s="56">
        <v>67509.5</v>
      </c>
      <c r="G31" s="56">
        <v>63923.5</v>
      </c>
      <c r="H31" s="56">
        <v>67523.8</v>
      </c>
      <c r="I31" s="56">
        <v>59393.1</v>
      </c>
      <c r="J31" s="56">
        <v>62365</v>
      </c>
      <c r="K31" s="56">
        <v>63105.4</v>
      </c>
      <c r="L31" s="56">
        <v>63297.7</v>
      </c>
      <c r="M31" s="56">
        <v>68415.8</v>
      </c>
      <c r="N31" s="56">
        <v>68715.7</v>
      </c>
      <c r="O31" s="56">
        <v>74686.399999999994</v>
      </c>
      <c r="P31" s="56">
        <v>66824.399999999994</v>
      </c>
      <c r="Q31" s="56">
        <v>81052.899999999994</v>
      </c>
      <c r="R31" s="56">
        <v>76735.8</v>
      </c>
      <c r="S31" s="56">
        <v>74427.3</v>
      </c>
      <c r="T31" s="56">
        <v>72075.3</v>
      </c>
      <c r="U31" s="56">
        <v>66164.7</v>
      </c>
      <c r="V31" s="56">
        <v>60644.2</v>
      </c>
      <c r="W31" s="56">
        <v>65482.2</v>
      </c>
      <c r="X31" s="56">
        <v>65986.7</v>
      </c>
      <c r="Y31" s="56">
        <v>65724.100000000006</v>
      </c>
      <c r="Z31" s="56">
        <v>65940.100000000006</v>
      </c>
      <c r="AA31" s="56">
        <v>68710.899999999994</v>
      </c>
      <c r="AB31" s="56">
        <v>62034</v>
      </c>
      <c r="AC31" s="56">
        <v>71713.5</v>
      </c>
      <c r="AD31" s="56">
        <v>73429.600000000006</v>
      </c>
      <c r="AE31" s="56">
        <v>67003.899999999994</v>
      </c>
      <c r="AF31" s="7">
        <v>77599.425000000003</v>
      </c>
      <c r="AG31" s="7">
        <v>76896.944000000003</v>
      </c>
      <c r="AH31" s="7">
        <v>77313.805999999997</v>
      </c>
      <c r="AI31" s="7">
        <v>79993.298999999999</v>
      </c>
      <c r="AJ31" s="7">
        <v>81400.290999999997</v>
      </c>
      <c r="AK31" s="7">
        <v>80601.407000000007</v>
      </c>
      <c r="AL31" s="7">
        <v>75960.066000000006</v>
      </c>
      <c r="AM31" s="7">
        <v>78382.52</v>
      </c>
      <c r="AN31" s="7">
        <v>73320.094500000007</v>
      </c>
      <c r="AO31" s="7">
        <v>82587.910694999999</v>
      </c>
      <c r="AP31" s="7">
        <v>78695.221999999994</v>
      </c>
      <c r="AQ31" s="7">
        <v>73787.989956000005</v>
      </c>
      <c r="AR31" s="7">
        <v>76761.194395999992</v>
      </c>
      <c r="AS31" s="7">
        <v>75816.554999999993</v>
      </c>
      <c r="AT31" s="7">
        <v>74869.41</v>
      </c>
      <c r="AU31" s="7">
        <v>83796.125413000002</v>
      </c>
      <c r="AV31" s="7">
        <v>83827.172946999999</v>
      </c>
      <c r="AW31" s="7">
        <v>87778.482000000004</v>
      </c>
      <c r="AX31" s="7">
        <v>88915.275990000009</v>
      </c>
      <c r="AY31" s="7">
        <v>84835.555410000001</v>
      </c>
      <c r="AZ31" s="7">
        <v>78902.588681580004</v>
      </c>
      <c r="BA31" s="7">
        <v>90811.882760580003</v>
      </c>
      <c r="BB31" s="7">
        <v>89746.762982</v>
      </c>
      <c r="BC31" s="7">
        <v>82994.413331999996</v>
      </c>
      <c r="BD31" s="7">
        <v>86410.452900000004</v>
      </c>
      <c r="BE31" s="7">
        <v>90673.96</v>
      </c>
      <c r="BF31" s="7">
        <v>100966.75025400001</v>
      </c>
      <c r="BG31" s="7">
        <v>106648.350405</v>
      </c>
      <c r="BH31" s="7">
        <v>110796.171558</v>
      </c>
      <c r="BI31" s="7">
        <v>111510.683315</v>
      </c>
      <c r="BJ31" s="7">
        <v>120989.468588</v>
      </c>
      <c r="BK31" s="7">
        <v>132591.94</v>
      </c>
      <c r="BL31" s="7">
        <v>131006.789999</v>
      </c>
      <c r="BM31" s="7">
        <v>143083.24356900001</v>
      </c>
      <c r="BN31" s="7">
        <v>147123.39472400001</v>
      </c>
      <c r="BO31" s="7">
        <v>144023.02600000001</v>
      </c>
      <c r="BP31" s="7">
        <v>140464.20889100002</v>
      </c>
      <c r="BQ31" s="7">
        <v>143779.99724500001</v>
      </c>
      <c r="BR31" s="7">
        <v>122934.86598999999</v>
      </c>
      <c r="BS31" s="7">
        <v>128524.31242300001</v>
      </c>
      <c r="BT31" s="7">
        <f>+[5]A!$P$141</f>
        <v>138108.45199999999</v>
      </c>
      <c r="BU31" s="7">
        <f>+[5]A!$P$142</f>
        <v>144023.55799999999</v>
      </c>
      <c r="BV31" s="7">
        <f>+[5]A!$P$143</f>
        <v>110650.4</v>
      </c>
      <c r="BW31" s="7">
        <f>+[5]A!$P$144</f>
        <v>116901.764</v>
      </c>
      <c r="BX31" s="7">
        <f>+[5]A!$P$145</f>
        <v>111901.144</v>
      </c>
      <c r="BY31" s="7">
        <f>+[5]A!$P$148</f>
        <v>128780.83500000001</v>
      </c>
      <c r="BZ31" s="7">
        <f>+[5]A!$P$149</f>
        <v>114533.23699999999</v>
      </c>
      <c r="CA31" s="7">
        <f>+[5]A!$P$150</f>
        <v>107944.643</v>
      </c>
      <c r="CB31" s="7">
        <f>+[5]A!$P$151</f>
        <v>92054.183999999994</v>
      </c>
      <c r="CC31" s="7">
        <v>91837.82</v>
      </c>
      <c r="CD31" s="7">
        <v>90905.278710000013</v>
      </c>
      <c r="CE31" s="7">
        <v>97282.396999999997</v>
      </c>
      <c r="CF31" s="7">
        <v>103983.633</v>
      </c>
      <c r="CG31" s="7">
        <v>99657.077999999994</v>
      </c>
      <c r="CH31" s="7">
        <v>103855.902</v>
      </c>
      <c r="CI31" s="7">
        <v>108950.93399999999</v>
      </c>
      <c r="CJ31" s="7">
        <v>127095.24400000001</v>
      </c>
      <c r="CK31" s="66">
        <v>130404.147</v>
      </c>
      <c r="CL31" s="66">
        <v>134028.03</v>
      </c>
      <c r="CM31" s="66">
        <v>130351.493</v>
      </c>
      <c r="CN31" s="66">
        <f>+[5]A!$P$165</f>
        <v>116742.79</v>
      </c>
      <c r="CO31" s="66">
        <f>+[5]A!$P$166</f>
        <v>129442.849</v>
      </c>
      <c r="CP31" s="66">
        <f>+[5]A!$P$167</f>
        <v>126169.83100000001</v>
      </c>
      <c r="CQ31" s="66">
        <f>+[5]A!$P$168</f>
        <v>141805.78899999999</v>
      </c>
    </row>
    <row r="32" spans="2:95">
      <c r="B32" s="36" t="s">
        <v>111</v>
      </c>
      <c r="C32" s="61" t="s">
        <v>175</v>
      </c>
      <c r="D32" s="29" t="s">
        <v>124</v>
      </c>
      <c r="E32" s="56">
        <v>61</v>
      </c>
      <c r="F32" s="56">
        <v>61</v>
      </c>
      <c r="G32" s="56">
        <v>61</v>
      </c>
      <c r="H32" s="56">
        <v>61</v>
      </c>
      <c r="I32" s="56">
        <v>61</v>
      </c>
      <c r="J32" s="56">
        <v>60.8</v>
      </c>
      <c r="K32" s="56">
        <v>60.8</v>
      </c>
      <c r="L32" s="56">
        <v>60.8</v>
      </c>
      <c r="M32" s="56">
        <v>60.8</v>
      </c>
      <c r="N32" s="56">
        <v>60.8</v>
      </c>
      <c r="O32" s="56">
        <v>60.8</v>
      </c>
      <c r="P32" s="56">
        <v>60.8</v>
      </c>
      <c r="Q32" s="56">
        <v>60.8</v>
      </c>
      <c r="R32" s="56">
        <v>60.8</v>
      </c>
      <c r="S32" s="56">
        <v>60.8</v>
      </c>
      <c r="T32" s="56">
        <v>60.8</v>
      </c>
      <c r="U32" s="56">
        <v>60.8</v>
      </c>
      <c r="V32" s="56">
        <v>60.8</v>
      </c>
      <c r="W32" s="56">
        <v>60.8</v>
      </c>
      <c r="X32" s="56">
        <v>60.8</v>
      </c>
      <c r="Y32" s="56">
        <v>60.8</v>
      </c>
      <c r="Z32" s="56">
        <v>60.8</v>
      </c>
      <c r="AA32" s="56">
        <v>60.8</v>
      </c>
      <c r="AB32" s="56">
        <v>60.8</v>
      </c>
      <c r="AC32" s="56">
        <v>60.8</v>
      </c>
      <c r="AD32" s="56">
        <v>60.8</v>
      </c>
      <c r="AE32" s="56">
        <v>60.8</v>
      </c>
      <c r="AF32" s="7">
        <v>60.820999999999998</v>
      </c>
      <c r="AG32" s="7">
        <v>60.820999999999998</v>
      </c>
      <c r="AH32" s="7">
        <v>60.820999999999998</v>
      </c>
      <c r="AI32" s="7">
        <v>60.820999999999998</v>
      </c>
      <c r="AJ32" s="7">
        <v>60.820999999999998</v>
      </c>
      <c r="AK32" s="7">
        <v>60.820999999999998</v>
      </c>
      <c r="AL32" s="7">
        <v>60.820999999999998</v>
      </c>
      <c r="AM32" s="7">
        <v>60.820999999999998</v>
      </c>
      <c r="AN32" s="7">
        <v>60.820999999999998</v>
      </c>
      <c r="AO32" s="7">
        <v>60.820999999999998</v>
      </c>
      <c r="AP32" s="7">
        <v>60.820999999999998</v>
      </c>
      <c r="AQ32" s="7">
        <v>60.820999999999998</v>
      </c>
      <c r="AR32" s="7">
        <v>60.820999999999998</v>
      </c>
      <c r="AS32" s="7">
        <v>60.820999999999998</v>
      </c>
      <c r="AT32" s="7">
        <v>60.820999999999998</v>
      </c>
      <c r="AU32" s="7">
        <v>60.820999999999998</v>
      </c>
      <c r="AV32" s="7">
        <v>60.820999999999998</v>
      </c>
      <c r="AW32" s="7">
        <v>60.820999999999998</v>
      </c>
      <c r="AX32" s="7">
        <v>60.820999999999998</v>
      </c>
      <c r="AY32" s="7">
        <v>60.820999999999998</v>
      </c>
      <c r="AZ32" s="7">
        <v>60.820999999999998</v>
      </c>
      <c r="BA32" s="7">
        <v>60.820999999999998</v>
      </c>
      <c r="BB32" s="7">
        <v>60.820999999999998</v>
      </c>
      <c r="BC32" s="7">
        <v>60.820999999999998</v>
      </c>
      <c r="BD32" s="7">
        <v>60.820999999999998</v>
      </c>
      <c r="BE32" s="7">
        <v>60.820999999999998</v>
      </c>
      <c r="BF32" s="7">
        <v>60.820999999999998</v>
      </c>
      <c r="BG32" s="7">
        <v>60.820999999999998</v>
      </c>
      <c r="BH32" s="7">
        <v>60.820999999999998</v>
      </c>
      <c r="BI32" s="7">
        <v>60.820999999999998</v>
      </c>
      <c r="BJ32" s="7">
        <v>60.820999999999998</v>
      </c>
      <c r="BK32" s="7">
        <v>60.820999999999998</v>
      </c>
      <c r="BL32" s="7">
        <v>60.820999999999998</v>
      </c>
      <c r="BM32" s="7">
        <v>60.820999999999998</v>
      </c>
      <c r="BN32" s="7">
        <v>60.820999999999998</v>
      </c>
      <c r="BO32" s="7">
        <v>60.820999999999998</v>
      </c>
      <c r="BP32" s="7">
        <v>60.820999999999998</v>
      </c>
      <c r="BQ32" s="7">
        <v>60.820999999999998</v>
      </c>
      <c r="BR32" s="7">
        <v>60.820999999999998</v>
      </c>
      <c r="BS32" s="7">
        <v>60.820999999999998</v>
      </c>
      <c r="BT32" s="7">
        <f>+[5]A!$Q$141</f>
        <v>60.820999999999998</v>
      </c>
      <c r="BU32" s="7">
        <f>+[5]A!$Q$142</f>
        <v>60.820999999999998</v>
      </c>
      <c r="BV32" s="7">
        <f>+[5]A!$Q$143</f>
        <v>60.820999999999998</v>
      </c>
      <c r="BW32" s="7">
        <f>+[5]A!$Q$144</f>
        <v>60.820999999999998</v>
      </c>
      <c r="BX32" s="7">
        <f>+[5]A!$Q$145</f>
        <v>60.820999999999998</v>
      </c>
      <c r="BY32" s="7">
        <f>+[5]A!$Q$148</f>
        <v>60.820999999999998</v>
      </c>
      <c r="BZ32" s="7">
        <f>+[5]A!$Q$149</f>
        <v>60.820999999999998</v>
      </c>
      <c r="CA32" s="7">
        <f>+[5]A!$Q$150</f>
        <v>60.820999999999998</v>
      </c>
      <c r="CB32" s="7">
        <f>+[5]A!$Q$151</f>
        <v>60.820999999999998</v>
      </c>
      <c r="CC32" s="7">
        <v>60.820999999999998</v>
      </c>
      <c r="CD32" s="7">
        <v>60.821122000000003</v>
      </c>
      <c r="CE32" s="7">
        <v>60.820999999999998</v>
      </c>
      <c r="CF32" s="7">
        <v>60.820999999999998</v>
      </c>
      <c r="CG32" s="7">
        <v>60.820999999999998</v>
      </c>
      <c r="CH32" s="7">
        <v>60.820999999999998</v>
      </c>
      <c r="CI32" s="7">
        <v>60.820999999999998</v>
      </c>
      <c r="CJ32" s="7">
        <v>60.820999999999998</v>
      </c>
      <c r="CK32" s="66">
        <v>60.820999999999998</v>
      </c>
      <c r="CL32" s="66">
        <v>60.820999999999998</v>
      </c>
      <c r="CM32" s="66">
        <v>60.820999999999998</v>
      </c>
      <c r="CN32" s="66">
        <f>+[5]A!$Q$165</f>
        <v>60.820999999999998</v>
      </c>
      <c r="CO32" s="66">
        <f>+[5]A!$Q$166</f>
        <v>60.820999999999998</v>
      </c>
      <c r="CP32" s="66">
        <f>+[5]A!$Q$167</f>
        <v>60.820999999999998</v>
      </c>
      <c r="CQ32" s="66">
        <f>+[5]A!$Q$168</f>
        <v>60.820999999999998</v>
      </c>
    </row>
    <row r="33" spans="2:95">
      <c r="B33" s="36" t="s">
        <v>112</v>
      </c>
      <c r="C33" s="61" t="s">
        <v>176</v>
      </c>
      <c r="D33" s="29" t="s">
        <v>124</v>
      </c>
      <c r="E33" s="56">
        <v>5655</v>
      </c>
      <c r="F33" s="56">
        <v>6132.6</v>
      </c>
      <c r="G33" s="56">
        <v>6394.2</v>
      </c>
      <c r="H33" s="56">
        <v>5485.9</v>
      </c>
      <c r="I33" s="56">
        <v>6446.2</v>
      </c>
      <c r="J33" s="56">
        <v>5515.4</v>
      </c>
      <c r="K33" s="56">
        <v>5820.5</v>
      </c>
      <c r="L33" s="56">
        <v>5754.4</v>
      </c>
      <c r="M33" s="56">
        <v>5469.1</v>
      </c>
      <c r="N33" s="56">
        <v>5562.2</v>
      </c>
      <c r="O33" s="56">
        <v>6356.2</v>
      </c>
      <c r="P33" s="56">
        <v>8352.7999999999993</v>
      </c>
      <c r="Q33" s="56">
        <v>7040.9</v>
      </c>
      <c r="R33" s="56">
        <v>5689.9</v>
      </c>
      <c r="S33" s="56">
        <v>6548.4</v>
      </c>
      <c r="T33" s="56">
        <v>6459.1</v>
      </c>
      <c r="U33" s="56">
        <v>6310.4</v>
      </c>
      <c r="V33" s="56">
        <v>6022.8</v>
      </c>
      <c r="W33" s="56">
        <v>6077.5</v>
      </c>
      <c r="X33" s="56">
        <v>5932.8</v>
      </c>
      <c r="Y33" s="56">
        <v>6107.6</v>
      </c>
      <c r="Z33" s="56">
        <v>6722.2</v>
      </c>
      <c r="AA33" s="56">
        <v>7155.8</v>
      </c>
      <c r="AB33" s="56">
        <v>8828.2999999999993</v>
      </c>
      <c r="AC33" s="56">
        <v>7447.6</v>
      </c>
      <c r="AD33" s="56">
        <v>7642.3</v>
      </c>
      <c r="AE33" s="56">
        <v>7088.6</v>
      </c>
      <c r="AF33" s="7">
        <v>6805.0624000000007</v>
      </c>
      <c r="AG33" s="7">
        <v>7650.817</v>
      </c>
      <c r="AH33" s="7">
        <v>6052.4687443400007</v>
      </c>
      <c r="AI33" s="7">
        <v>6975.3408670000008</v>
      </c>
      <c r="AJ33" s="7">
        <v>7102.2960000000003</v>
      </c>
      <c r="AK33" s="7">
        <v>6645.6855999999998</v>
      </c>
      <c r="AL33" s="7">
        <v>7243.8002059999999</v>
      </c>
      <c r="AM33" s="7">
        <v>6796.495609999999</v>
      </c>
      <c r="AN33" s="7">
        <v>9713.0210000000006</v>
      </c>
      <c r="AO33" s="7">
        <v>7070.7525999999998</v>
      </c>
      <c r="AP33" s="7">
        <v>8197.8983690000005</v>
      </c>
      <c r="AQ33" s="7">
        <v>7250.5219289999995</v>
      </c>
      <c r="AR33" s="7">
        <v>8214.6653999999999</v>
      </c>
      <c r="AS33" s="7">
        <v>7154.06</v>
      </c>
      <c r="AT33" s="7">
        <v>7164.8444496900001</v>
      </c>
      <c r="AU33" s="7">
        <v>7874.3759958099999</v>
      </c>
      <c r="AV33" s="7">
        <v>7356.5300660399998</v>
      </c>
      <c r="AW33" s="7">
        <v>7367.68394807</v>
      </c>
      <c r="AX33" s="7">
        <v>6951.6597750599994</v>
      </c>
      <c r="AY33" s="7">
        <v>7555.3116451900005</v>
      </c>
      <c r="AZ33" s="7">
        <v>11712.38595304</v>
      </c>
      <c r="BA33" s="7">
        <v>8296.4461966700001</v>
      </c>
      <c r="BB33" s="7">
        <v>8499.1545349999997</v>
      </c>
      <c r="BC33" s="7">
        <v>10953.57866805</v>
      </c>
      <c r="BD33" s="7">
        <v>9803.5694000000003</v>
      </c>
      <c r="BE33" s="7">
        <v>9189.0194360000005</v>
      </c>
      <c r="BF33" s="7">
        <v>9058.3250961499998</v>
      </c>
      <c r="BG33" s="7">
        <v>9204.7262484599996</v>
      </c>
      <c r="BH33" s="7">
        <v>8793.6321173899996</v>
      </c>
      <c r="BI33" s="7">
        <v>9014.5855949999986</v>
      </c>
      <c r="BJ33" s="7">
        <v>8651.9547556100006</v>
      </c>
      <c r="BK33" s="7">
        <v>8990.3108720700002</v>
      </c>
      <c r="BL33" s="7">
        <v>10242.63631564</v>
      </c>
      <c r="BM33" s="7">
        <v>9159.5740000000005</v>
      </c>
      <c r="BN33" s="7">
        <v>8985.0834258399991</v>
      </c>
      <c r="BO33" s="7">
        <v>10345.17658177</v>
      </c>
      <c r="BP33" s="7">
        <v>9780.8063999999995</v>
      </c>
      <c r="BQ33" s="7">
        <v>9908.8507046700015</v>
      </c>
      <c r="BR33" s="7">
        <v>9787.2574199999999</v>
      </c>
      <c r="BS33" s="7">
        <v>9926.8598117300007</v>
      </c>
      <c r="BT33" s="7">
        <f>+[5]A!$R$141</f>
        <v>9565.0834999599992</v>
      </c>
      <c r="BU33" s="7">
        <f>+[5]A!$R$142</f>
        <v>8745.8471424099989</v>
      </c>
      <c r="BV33" s="7">
        <f>+[5]A!$R$143</f>
        <v>9594.0810199999996</v>
      </c>
      <c r="BW33" s="7">
        <f>+[5]A!$R$144</f>
        <v>10482.59884966</v>
      </c>
      <c r="BX33" s="7">
        <f>+[5]A!$R$145</f>
        <v>12529.851807000001</v>
      </c>
      <c r="BY33" s="7">
        <f>+[5]A!$R$148</f>
        <v>8934.2093163600002</v>
      </c>
      <c r="BZ33" s="7">
        <f>+[5]A!$R$149</f>
        <v>10341.04873934</v>
      </c>
      <c r="CA33" s="7">
        <f>+[5]A!$R$150</f>
        <v>10287.29453816</v>
      </c>
      <c r="CB33" s="7">
        <f>+[5]A!$R$151</f>
        <v>10330.690399999999</v>
      </c>
      <c r="CC33" s="7">
        <v>10892.443728670001</v>
      </c>
      <c r="CD33" s="7">
        <v>10348.994226840001</v>
      </c>
      <c r="CE33" s="7">
        <v>9656.0513819000007</v>
      </c>
      <c r="CF33" s="7">
        <v>11479.924999999999</v>
      </c>
      <c r="CG33" s="7">
        <v>10585.631300140001</v>
      </c>
      <c r="CH33" s="7">
        <v>10757.34620398</v>
      </c>
      <c r="CI33" s="7">
        <v>12741.34073779</v>
      </c>
      <c r="CJ33" s="7">
        <v>12922.651420870001</v>
      </c>
      <c r="CK33" s="66">
        <v>9910.212643339999</v>
      </c>
      <c r="CL33" s="66">
        <v>11349.5409679</v>
      </c>
      <c r="CM33" s="66">
        <v>11001.420593460001</v>
      </c>
      <c r="CN33" s="66">
        <f>+[5]A!$R$165</f>
        <v>11867.0044</v>
      </c>
      <c r="CO33" s="66">
        <f>+[5]A!$R$166</f>
        <v>13136.32806831</v>
      </c>
      <c r="CP33" s="66">
        <f>+[5]A!$R$167</f>
        <v>11909.132324329999</v>
      </c>
      <c r="CQ33" s="66">
        <f>+[5]A!$R$168</f>
        <v>11115.29607142</v>
      </c>
    </row>
    <row r="34" spans="2:95">
      <c r="B34" s="37" t="s">
        <v>100</v>
      </c>
      <c r="C34" s="61" t="s">
        <v>177</v>
      </c>
      <c r="D34" s="29" t="s">
        <v>124</v>
      </c>
      <c r="E34" s="56">
        <v>97216.3</v>
      </c>
      <c r="F34" s="56">
        <v>97609.2</v>
      </c>
      <c r="G34" s="56">
        <v>99566.1</v>
      </c>
      <c r="H34" s="56">
        <v>99469</v>
      </c>
      <c r="I34" s="56">
        <v>108405.5</v>
      </c>
      <c r="J34" s="56">
        <v>99932.1</v>
      </c>
      <c r="K34" s="56">
        <v>100685.8</v>
      </c>
      <c r="L34" s="56">
        <v>106372.7</v>
      </c>
      <c r="M34" s="56">
        <v>102792</v>
      </c>
      <c r="N34" s="56">
        <v>103024</v>
      </c>
      <c r="O34" s="56">
        <v>103827.9</v>
      </c>
      <c r="P34" s="56">
        <v>105020.3</v>
      </c>
      <c r="Q34" s="56">
        <v>104440.6</v>
      </c>
      <c r="R34" s="56">
        <v>106410.2</v>
      </c>
      <c r="S34" s="56">
        <v>106371.7</v>
      </c>
      <c r="T34" s="56">
        <v>108593.1</v>
      </c>
      <c r="U34" s="56">
        <v>107548.7</v>
      </c>
      <c r="V34" s="56">
        <v>106594.9</v>
      </c>
      <c r="W34" s="56">
        <v>107750.9</v>
      </c>
      <c r="X34" s="56">
        <v>107323.7</v>
      </c>
      <c r="Y34" s="56">
        <v>106703.5</v>
      </c>
      <c r="Z34" s="56">
        <v>107551.3</v>
      </c>
      <c r="AA34" s="56">
        <v>108673.2</v>
      </c>
      <c r="AB34" s="56">
        <v>108166.6</v>
      </c>
      <c r="AC34" s="56">
        <v>108995.9</v>
      </c>
      <c r="AD34" s="56">
        <v>110075.2</v>
      </c>
      <c r="AE34" s="56">
        <v>110720.6</v>
      </c>
      <c r="AF34" s="7">
        <v>109369.17458679002</v>
      </c>
      <c r="AG34" s="7">
        <v>111431.55806957289</v>
      </c>
      <c r="AH34" s="7">
        <v>111842.18234951078</v>
      </c>
      <c r="AI34" s="7">
        <v>111171.11950537648</v>
      </c>
      <c r="AJ34" s="7">
        <v>111542.25330675401</v>
      </c>
      <c r="AK34" s="7">
        <v>110728.58233914401</v>
      </c>
      <c r="AL34" s="7">
        <v>110792.016696534</v>
      </c>
      <c r="AM34" s="7">
        <v>114652.40998147402</v>
      </c>
      <c r="AN34" s="7">
        <v>115316.00821845401</v>
      </c>
      <c r="AO34" s="7">
        <v>114135.755185234</v>
      </c>
      <c r="AP34" s="7">
        <v>114265.68294604401</v>
      </c>
      <c r="AQ34" s="7">
        <v>114006.63257114401</v>
      </c>
      <c r="AR34" s="7">
        <v>113851.35495985</v>
      </c>
      <c r="AS34" s="7">
        <v>117203.04681990399</v>
      </c>
      <c r="AT34" s="7">
        <v>115937.91354051403</v>
      </c>
      <c r="AU34" s="7">
        <v>115489.192430244</v>
      </c>
      <c r="AV34" s="7">
        <v>115908.632447214</v>
      </c>
      <c r="AW34" s="7">
        <v>116009.39051405598</v>
      </c>
      <c r="AX34" s="7">
        <v>117164.394220776</v>
      </c>
      <c r="AY34" s="7">
        <v>141341.95345183599</v>
      </c>
      <c r="AZ34" s="7">
        <v>133248.03197183303</v>
      </c>
      <c r="BA34" s="7">
        <v>132388.73137337799</v>
      </c>
      <c r="BB34" s="7">
        <v>131628.73534814548</v>
      </c>
      <c r="BC34" s="7">
        <v>132718.6150874405</v>
      </c>
      <c r="BD34" s="7">
        <v>133400.06398112999</v>
      </c>
      <c r="BE34" s="7">
        <v>136993.64348923051</v>
      </c>
      <c r="BF34" s="7">
        <v>128638.37934495801</v>
      </c>
      <c r="BG34" s="7">
        <v>126368.44248858051</v>
      </c>
      <c r="BH34" s="7">
        <v>122777.18823918798</v>
      </c>
      <c r="BI34" s="7">
        <v>124295.40731288401</v>
      </c>
      <c r="BJ34" s="7">
        <v>123742.53948804401</v>
      </c>
      <c r="BK34" s="7">
        <v>125181.60362207401</v>
      </c>
      <c r="BL34" s="7">
        <v>126131.68143093401</v>
      </c>
      <c r="BM34" s="7">
        <v>127636.92751527402</v>
      </c>
      <c r="BN34" s="7">
        <v>126281.08011291403</v>
      </c>
      <c r="BO34" s="7">
        <v>125849.35320162402</v>
      </c>
      <c r="BP34" s="7">
        <v>126298.35311432001</v>
      </c>
      <c r="BQ34" s="7">
        <v>125901.83113169404</v>
      </c>
      <c r="BR34" s="7">
        <v>125987.87773873398</v>
      </c>
      <c r="BS34" s="7">
        <v>125612.97648584403</v>
      </c>
      <c r="BT34" s="7">
        <f>+[5]A!$S$141</f>
        <v>126373.59160973402</v>
      </c>
      <c r="BU34" s="7">
        <f>+[5]A!$S$142</f>
        <v>127902.04298687042</v>
      </c>
      <c r="BV34" s="7">
        <f>+[5]A!$S$143</f>
        <v>128247.76732034134</v>
      </c>
      <c r="BW34" s="7">
        <f>+[5]A!$S$144</f>
        <v>128439.20482117364</v>
      </c>
      <c r="BX34" s="7">
        <f>+[5]A!$S$145</f>
        <v>130678.61568462143</v>
      </c>
      <c r="BY34" s="7">
        <f>+[5]A!$S$148</f>
        <v>130224.7976115553</v>
      </c>
      <c r="BZ34" s="7">
        <f>+[5]A!$S$149</f>
        <v>131219.54292800394</v>
      </c>
      <c r="CA34" s="7">
        <f>+[5]A!$S$150</f>
        <v>128777.39729179701</v>
      </c>
      <c r="CB34" s="7">
        <f>+[5]A!$S$151</f>
        <v>131866.77135465003</v>
      </c>
      <c r="CC34" s="7">
        <v>132583.14669622984</v>
      </c>
      <c r="CD34" s="7">
        <v>133715.26720090301</v>
      </c>
      <c r="CE34" s="7">
        <v>131581.92609141298</v>
      </c>
      <c r="CF34" s="7">
        <v>135082.21396806304</v>
      </c>
      <c r="CG34" s="7">
        <v>139702.42255751029</v>
      </c>
      <c r="CH34" s="7">
        <v>142099.02744675896</v>
      </c>
      <c r="CI34" s="7">
        <v>144948.04821640419</v>
      </c>
      <c r="CJ34" s="7">
        <v>153732.32862524968</v>
      </c>
      <c r="CK34" s="66">
        <v>155277.90608223501</v>
      </c>
      <c r="CL34" s="66">
        <v>157207.92811796497</v>
      </c>
      <c r="CM34" s="66">
        <v>157656.72386367997</v>
      </c>
      <c r="CN34" s="66">
        <f>+[5]A!$S$165</f>
        <v>156334.82852517997</v>
      </c>
      <c r="CO34" s="66">
        <f>+[5]A!$S$166</f>
        <v>157873.65698679999</v>
      </c>
      <c r="CP34" s="66">
        <f>+[5]A!$S$167</f>
        <v>162131.48278782831</v>
      </c>
      <c r="CQ34" s="66">
        <f>+[5]A!$S$168</f>
        <v>161841.65364601999</v>
      </c>
    </row>
    <row r="35" spans="2:95">
      <c r="CO35" s="66"/>
      <c r="CP35" s="66"/>
      <c r="CQ35" s="66"/>
    </row>
    <row r="36" spans="2:95">
      <c r="CO36" s="66"/>
      <c r="CP36" s="66"/>
    </row>
    <row r="37" spans="2:95">
      <c r="CO37" s="66"/>
      <c r="CP37" s="66"/>
    </row>
    <row r="38" spans="2:95">
      <c r="CO38" s="66"/>
      <c r="CP38" s="66"/>
    </row>
    <row r="39" spans="2:95">
      <c r="CO39" s="66"/>
      <c r="CP39" s="66"/>
    </row>
    <row r="40" spans="2:95">
      <c r="CO40" s="66"/>
      <c r="CP40" s="66"/>
    </row>
    <row r="41" spans="2:95">
      <c r="CO41" s="66"/>
      <c r="CP41" s="66"/>
    </row>
    <row r="42" spans="2:95">
      <c r="CO42" s="66"/>
      <c r="CP42" s="66"/>
    </row>
  </sheetData>
  <conditionalFormatting sqref="O12:BS12 CF12 CW12:EC12">
    <cfRule type="duplicateValues" dxfId="83" priority="27"/>
  </conditionalFormatting>
  <conditionalFormatting sqref="C13:C28">
    <cfRule type="duplicateValues" dxfId="82" priority="26"/>
  </conditionalFormatting>
  <conditionalFormatting sqref="C7:D7">
    <cfRule type="duplicateValues" dxfId="81" priority="25"/>
  </conditionalFormatting>
  <conditionalFormatting sqref="CW12:XFD12 CF12 C10:D10 C1:D1 C35:D1048576 C29:C34 A12:BS12">
    <cfRule type="duplicateValues" dxfId="80" priority="28"/>
  </conditionalFormatting>
  <conditionalFormatting sqref="BT12:CB12">
    <cfRule type="duplicateValues" dxfId="79" priority="23"/>
  </conditionalFormatting>
  <conditionalFormatting sqref="BT12:CB12">
    <cfRule type="duplicateValues" dxfId="78" priority="24"/>
  </conditionalFormatting>
  <conditionalFormatting sqref="CC12:CE12">
    <cfRule type="duplicateValues" dxfId="77" priority="21"/>
  </conditionalFormatting>
  <conditionalFormatting sqref="CC12:CE12">
    <cfRule type="duplicateValues" dxfId="76" priority="22"/>
  </conditionalFormatting>
  <conditionalFormatting sqref="CG12">
    <cfRule type="duplicateValues" dxfId="75" priority="19"/>
  </conditionalFormatting>
  <conditionalFormatting sqref="CG12">
    <cfRule type="duplicateValues" dxfId="74" priority="20"/>
  </conditionalFormatting>
  <conditionalFormatting sqref="CH12">
    <cfRule type="duplicateValues" dxfId="73" priority="17"/>
  </conditionalFormatting>
  <conditionalFormatting sqref="CH12">
    <cfRule type="duplicateValues" dxfId="72" priority="18"/>
  </conditionalFormatting>
  <conditionalFormatting sqref="CI12">
    <cfRule type="duplicateValues" dxfId="71" priority="15"/>
  </conditionalFormatting>
  <conditionalFormatting sqref="CI12">
    <cfRule type="duplicateValues" dxfId="70" priority="16"/>
  </conditionalFormatting>
  <conditionalFormatting sqref="CJ12:CV12">
    <cfRule type="duplicateValues" dxfId="69" priority="13"/>
  </conditionalFormatting>
  <conditionalFormatting sqref="CJ12:CV12">
    <cfRule type="duplicateValues" dxfId="68" priority="14"/>
  </conditionalFormatting>
  <conditionalFormatting sqref="CR12">
    <cfRule type="duplicateValues" dxfId="67" priority="12"/>
  </conditionalFormatting>
  <conditionalFormatting sqref="CR12">
    <cfRule type="duplicateValues" dxfId="66" priority="11"/>
  </conditionalFormatting>
  <conditionalFormatting sqref="CK12:CN12">
    <cfRule type="duplicateValues" dxfId="65" priority="10"/>
  </conditionalFormatting>
  <conditionalFormatting sqref="CK12:CN12">
    <cfRule type="duplicateValues" dxfId="64" priority="9"/>
  </conditionalFormatting>
  <conditionalFormatting sqref="CO12:CQ12">
    <cfRule type="duplicateValues" dxfId="63" priority="8"/>
  </conditionalFormatting>
  <conditionalFormatting sqref="CO12:CQ12">
    <cfRule type="duplicateValues" dxfId="62" priority="7"/>
  </conditionalFormatting>
  <conditionalFormatting sqref="CS12">
    <cfRule type="duplicateValues" dxfId="61" priority="6"/>
  </conditionalFormatting>
  <conditionalFormatting sqref="CS12">
    <cfRule type="duplicateValues" dxfId="60" priority="5"/>
  </conditionalFormatting>
  <conditionalFormatting sqref="CT12">
    <cfRule type="duplicateValues" dxfId="59" priority="4"/>
  </conditionalFormatting>
  <conditionalFormatting sqref="CT12">
    <cfRule type="duplicateValues" dxfId="58" priority="3"/>
  </conditionalFormatting>
  <conditionalFormatting sqref="CU12">
    <cfRule type="duplicateValues" dxfId="57" priority="2"/>
  </conditionalFormatting>
  <conditionalFormatting sqref="CU12">
    <cfRule type="duplicateValues" dxfId="56" priority="1"/>
  </conditionalFormatting>
  <dataValidations count="1">
    <dataValidation type="list" allowBlank="1" showInputMessage="1" showErrorMessage="1" sqref="B8">
      <formula1>$WUK$4:$WUK$6</formula1>
    </dataValidation>
  </dataValidations>
  <pageMargins left="0.7" right="0.7" top="0.75" bottom="0.75" header="0.3" footer="0.3"/>
  <pageSetup orientation="portrait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WUL34"/>
  <sheetViews>
    <sheetView zoomScale="90" zoomScaleNormal="90" workbookViewId="0">
      <pane xSplit="4" ySplit="13" topLeftCell="CI14" activePane="bottomRight" state="frozen"/>
      <selection activeCell="B28" sqref="B28"/>
      <selection pane="topRight" activeCell="B28" sqref="B28"/>
      <selection pane="bottomLeft" activeCell="B28" sqref="B28"/>
      <selection pane="bottomRight" activeCell="CR17" sqref="CR17"/>
    </sheetView>
  </sheetViews>
  <sheetFormatPr defaultColWidth="9.140625" defaultRowHeight="15"/>
  <cols>
    <col min="1" max="1" width="22.5703125" style="8" bestFit="1" customWidth="1"/>
    <col min="2" max="2" width="54.28515625" style="8" customWidth="1"/>
    <col min="3" max="3" width="24.28515625" style="7" bestFit="1" customWidth="1"/>
    <col min="4" max="4" width="15.140625" style="7" customWidth="1"/>
    <col min="5" max="28" width="12.5703125" style="7" bestFit="1" customWidth="1"/>
    <col min="29" max="81" width="9.140625" style="7"/>
    <col min="82" max="83" width="9.28515625" style="7" bestFit="1" customWidth="1"/>
    <col min="84" max="93" width="9.140625" style="7"/>
    <col min="94" max="95" width="9.28515625" style="7" bestFit="1" customWidth="1"/>
    <col min="96" max="16104" width="9.140625" style="7"/>
    <col min="16105" max="16106" width="9.140625" style="2"/>
    <col min="16107" max="16384" width="9.140625" style="7"/>
  </cols>
  <sheetData>
    <row r="1" spans="1:100 16105:16106" s="5" customFormat="1" ht="10.5" customHeight="1" thickBot="1">
      <c r="A1" s="3"/>
      <c r="B1" s="3"/>
      <c r="C1" s="4"/>
      <c r="D1" s="16"/>
      <c r="WUK1" s="1"/>
      <c r="WUL1" s="1"/>
    </row>
    <row r="2" spans="1:100 16105:16106" s="5" customFormat="1">
      <c r="A2" s="17" t="s">
        <v>18</v>
      </c>
      <c r="B2" s="20" t="s">
        <v>14</v>
      </c>
      <c r="C2" s="43" t="s">
        <v>16</v>
      </c>
      <c r="D2" s="16"/>
      <c r="WUK2" s="1"/>
      <c r="WUL2" s="1"/>
    </row>
    <row r="3" spans="1:100 16105:16106" s="5" customFormat="1">
      <c r="A3" s="18" t="s">
        <v>19</v>
      </c>
      <c r="B3" s="21" t="s">
        <v>15</v>
      </c>
      <c r="C3" s="44" t="s">
        <v>17</v>
      </c>
      <c r="D3" s="16"/>
      <c r="WUK3" s="1"/>
      <c r="WUL3" s="1"/>
    </row>
    <row r="4" spans="1:100 16105:16106" s="5" customFormat="1">
      <c r="A4" s="19" t="s">
        <v>0</v>
      </c>
      <c r="B4" s="22" t="s">
        <v>48</v>
      </c>
      <c r="C4" s="44" t="s">
        <v>10</v>
      </c>
      <c r="D4" s="16"/>
      <c r="WUK4" s="1" t="s">
        <v>6</v>
      </c>
      <c r="WUL4" s="1">
        <v>0</v>
      </c>
    </row>
    <row r="5" spans="1:100 16105:16106" s="5" customFormat="1">
      <c r="A5" s="18" t="s">
        <v>1</v>
      </c>
      <c r="B5" s="23" t="s">
        <v>47</v>
      </c>
      <c r="C5" s="44" t="s">
        <v>8</v>
      </c>
      <c r="D5" s="16"/>
      <c r="WUK5" s="1" t="s">
        <v>13</v>
      </c>
      <c r="WUL5" s="1">
        <v>3</v>
      </c>
    </row>
    <row r="6" spans="1:100 16105:16106" s="5" customFormat="1" ht="15.75" thickBot="1">
      <c r="A6" s="18" t="s">
        <v>2</v>
      </c>
      <c r="B6" s="23" t="s">
        <v>11</v>
      </c>
      <c r="C6" s="44" t="s">
        <v>9</v>
      </c>
      <c r="D6" s="16"/>
      <c r="WUK6" s="1" t="s">
        <v>12</v>
      </c>
      <c r="WUL6" s="1">
        <v>6</v>
      </c>
    </row>
    <row r="7" spans="1:100 16105:16106" s="5" customFormat="1">
      <c r="A7" s="31" t="s">
        <v>82</v>
      </c>
      <c r="B7" s="20">
        <v>6</v>
      </c>
      <c r="C7" s="32" t="s">
        <v>148</v>
      </c>
      <c r="D7" s="58"/>
      <c r="WUK7" s="1"/>
      <c r="WUL7" s="1"/>
    </row>
    <row r="8" spans="1:100 16105:16106" s="5" customFormat="1">
      <c r="A8" s="18" t="s">
        <v>3</v>
      </c>
      <c r="B8" s="23" t="s">
        <v>6</v>
      </c>
      <c r="C8" s="44" t="s">
        <v>149</v>
      </c>
      <c r="D8" s="16"/>
      <c r="WUK8" s="1"/>
      <c r="WUL8" s="1"/>
    </row>
    <row r="9" spans="1:100 16105:16106" s="5" customFormat="1" ht="30.75" thickBot="1">
      <c r="A9" s="45" t="s">
        <v>7</v>
      </c>
      <c r="B9" s="46" t="s">
        <v>45</v>
      </c>
      <c r="C9" s="47" t="s">
        <v>46</v>
      </c>
      <c r="D9" s="59"/>
      <c r="WUK9" s="1"/>
      <c r="WUL9" s="1"/>
    </row>
    <row r="10" spans="1:100 16105:16106" s="5" customFormat="1" ht="15.75" thickBot="1">
      <c r="A10" s="6"/>
      <c r="WUK10" s="1"/>
      <c r="WUL10" s="1"/>
    </row>
    <row r="11" spans="1:100 16105:16106" s="24" customFormat="1" ht="15.75" thickBot="1">
      <c r="A11" s="24" t="s">
        <v>5</v>
      </c>
      <c r="B11" s="24" t="s">
        <v>20</v>
      </c>
      <c r="C11" s="24" t="s">
        <v>4</v>
      </c>
      <c r="D11" s="24" t="s">
        <v>123</v>
      </c>
      <c r="E11" s="38" t="s">
        <v>83</v>
      </c>
      <c r="F11" s="38" t="s">
        <v>84</v>
      </c>
      <c r="G11" s="38" t="s">
        <v>85</v>
      </c>
      <c r="H11" s="38" t="s">
        <v>86</v>
      </c>
      <c r="I11" s="38" t="s">
        <v>87</v>
      </c>
      <c r="J11" s="38" t="s">
        <v>88</v>
      </c>
      <c r="K11" s="38" t="s">
        <v>89</v>
      </c>
      <c r="L11" s="38" t="s">
        <v>90</v>
      </c>
      <c r="M11" s="38" t="s">
        <v>91</v>
      </c>
      <c r="N11" s="38" t="s">
        <v>92</v>
      </c>
      <c r="O11" s="38" t="s">
        <v>93</v>
      </c>
      <c r="P11" s="38" t="s">
        <v>94</v>
      </c>
      <c r="Q11" s="38" t="s">
        <v>21</v>
      </c>
      <c r="R11" s="38" t="s">
        <v>22</v>
      </c>
      <c r="S11" s="38" t="s">
        <v>23</v>
      </c>
      <c r="T11" s="38" t="s">
        <v>24</v>
      </c>
      <c r="U11" s="38" t="s">
        <v>25</v>
      </c>
      <c r="V11" s="38" t="s">
        <v>26</v>
      </c>
      <c r="W11" s="38" t="s">
        <v>27</v>
      </c>
      <c r="X11" s="38" t="s">
        <v>28</v>
      </c>
      <c r="Y11" s="38" t="s">
        <v>29</v>
      </c>
      <c r="Z11" s="38" t="s">
        <v>30</v>
      </c>
      <c r="AA11" s="38" t="s">
        <v>31</v>
      </c>
      <c r="AB11" s="38" t="s">
        <v>32</v>
      </c>
      <c r="AC11" s="38" t="s">
        <v>33</v>
      </c>
      <c r="AD11" s="38" t="s">
        <v>34</v>
      </c>
      <c r="AE11" s="38" t="s">
        <v>35</v>
      </c>
      <c r="AF11" s="38" t="s">
        <v>36</v>
      </c>
      <c r="AG11" s="38" t="s">
        <v>37</v>
      </c>
      <c r="AH11" s="38" t="s">
        <v>38</v>
      </c>
      <c r="AI11" s="38" t="s">
        <v>39</v>
      </c>
      <c r="AJ11" s="38" t="s">
        <v>40</v>
      </c>
      <c r="AK11" s="38" t="s">
        <v>41</v>
      </c>
      <c r="AL11" s="38" t="s">
        <v>42</v>
      </c>
      <c r="AM11" s="38" t="s">
        <v>43</v>
      </c>
      <c r="AN11" s="38" t="s">
        <v>44</v>
      </c>
      <c r="AO11" s="38" t="s">
        <v>125</v>
      </c>
      <c r="AP11" s="38" t="s">
        <v>126</v>
      </c>
      <c r="AQ11" s="38" t="s">
        <v>127</v>
      </c>
      <c r="AR11" s="38" t="s">
        <v>128</v>
      </c>
      <c r="AS11" s="38" t="s">
        <v>129</v>
      </c>
      <c r="AT11" s="38" t="s">
        <v>130</v>
      </c>
      <c r="AU11" s="38" t="s">
        <v>131</v>
      </c>
      <c r="AV11" s="38" t="s">
        <v>132</v>
      </c>
      <c r="AW11" s="38" t="s">
        <v>133</v>
      </c>
      <c r="AX11" s="38" t="s">
        <v>134</v>
      </c>
      <c r="AY11" s="38" t="s">
        <v>135</v>
      </c>
      <c r="AZ11" s="38" t="s">
        <v>136</v>
      </c>
      <c r="BA11" s="38" t="s">
        <v>137</v>
      </c>
      <c r="BB11" s="38" t="s">
        <v>138</v>
      </c>
      <c r="BC11" s="38" t="s">
        <v>139</v>
      </c>
      <c r="BD11" s="38" t="s">
        <v>140</v>
      </c>
      <c r="BE11" s="38" t="s">
        <v>141</v>
      </c>
      <c r="BF11" s="38" t="s">
        <v>142</v>
      </c>
      <c r="BG11" s="38" t="s">
        <v>143</v>
      </c>
      <c r="BH11" s="38" t="s">
        <v>144</v>
      </c>
      <c r="BI11" s="38" t="s">
        <v>145</v>
      </c>
      <c r="BJ11" s="38" t="s">
        <v>146</v>
      </c>
      <c r="BK11" s="38" t="s">
        <v>147</v>
      </c>
      <c r="BL11" s="38" t="s">
        <v>150</v>
      </c>
      <c r="BM11" s="38" t="s">
        <v>151</v>
      </c>
      <c r="BN11" s="38" t="s">
        <v>152</v>
      </c>
      <c r="BO11" s="38" t="s">
        <v>153</v>
      </c>
      <c r="BP11" s="24" t="s">
        <v>154</v>
      </c>
      <c r="BQ11" s="24" t="s">
        <v>155</v>
      </c>
      <c r="BR11" s="24" t="s">
        <v>156</v>
      </c>
      <c r="BS11" s="24" t="s">
        <v>157</v>
      </c>
      <c r="BT11" s="24" t="s">
        <v>194</v>
      </c>
      <c r="BU11" s="38" t="s">
        <v>195</v>
      </c>
      <c r="BV11" s="38" t="s">
        <v>196</v>
      </c>
      <c r="BW11" s="38" t="s">
        <v>197</v>
      </c>
      <c r="BX11" s="24" t="s">
        <v>198</v>
      </c>
      <c r="BY11" s="24" t="s">
        <v>199</v>
      </c>
      <c r="BZ11" s="24" t="s">
        <v>200</v>
      </c>
      <c r="CA11" s="24" t="s">
        <v>201</v>
      </c>
      <c r="CB11" s="24" t="s">
        <v>202</v>
      </c>
      <c r="CC11" s="24" t="s">
        <v>204</v>
      </c>
      <c r="CD11" s="24" t="s">
        <v>205</v>
      </c>
      <c r="CE11" s="24" t="s">
        <v>206</v>
      </c>
      <c r="CF11" s="24" t="s">
        <v>203</v>
      </c>
      <c r="CG11" s="24" t="s">
        <v>207</v>
      </c>
      <c r="CH11" s="24" t="s">
        <v>208</v>
      </c>
      <c r="CI11" s="24" t="s">
        <v>209</v>
      </c>
      <c r="CJ11" s="24" t="s">
        <v>210</v>
      </c>
      <c r="CK11" s="24" t="s">
        <v>211</v>
      </c>
      <c r="CL11" s="24" t="s">
        <v>212</v>
      </c>
      <c r="CM11" s="24" t="s">
        <v>213</v>
      </c>
      <c r="CN11" s="24" t="s">
        <v>214</v>
      </c>
      <c r="CO11" s="24" t="s">
        <v>215</v>
      </c>
      <c r="CP11" s="24" t="s">
        <v>216</v>
      </c>
      <c r="CQ11" s="24" t="s">
        <v>217</v>
      </c>
      <c r="CR11" s="24" t="s">
        <v>218</v>
      </c>
      <c r="CS11" s="24" t="s">
        <v>219</v>
      </c>
      <c r="CT11" s="24" t="s">
        <v>220</v>
      </c>
      <c r="CU11" s="24" t="s">
        <v>221</v>
      </c>
      <c r="CV11" s="24" t="s">
        <v>222</v>
      </c>
    </row>
    <row r="12" spans="1:100 16105:16106" s="25" customFormat="1">
      <c r="B12" s="25" t="s">
        <v>122</v>
      </c>
      <c r="AB12" s="57"/>
      <c r="AC12" s="57"/>
      <c r="AD12" s="57"/>
      <c r="AE12" s="57"/>
    </row>
    <row r="13" spans="1:100 16105:16106" s="12" customFormat="1">
      <c r="A13" s="11"/>
      <c r="B13" s="33" t="s">
        <v>113</v>
      </c>
      <c r="C13" s="62" t="s">
        <v>178</v>
      </c>
      <c r="D13" s="29" t="s">
        <v>124</v>
      </c>
      <c r="E13" s="52">
        <v>448936.8</v>
      </c>
      <c r="F13" s="52">
        <v>452177.6</v>
      </c>
      <c r="G13" s="52">
        <v>455249.7</v>
      </c>
      <c r="H13" s="52">
        <v>456803.3</v>
      </c>
      <c r="I13" s="52">
        <v>459047.8</v>
      </c>
      <c r="J13" s="52">
        <v>455469.7</v>
      </c>
      <c r="K13" s="52">
        <v>459795.20000000001</v>
      </c>
      <c r="L13" s="52">
        <v>465368.2</v>
      </c>
      <c r="M13" s="52">
        <v>467018</v>
      </c>
      <c r="N13" s="52">
        <v>465313.7</v>
      </c>
      <c r="O13" s="52">
        <v>472488.8</v>
      </c>
      <c r="P13" s="52">
        <v>467298.4</v>
      </c>
      <c r="Q13" s="52">
        <v>475511</v>
      </c>
      <c r="R13" s="52">
        <v>469066.1</v>
      </c>
      <c r="S13" s="52">
        <v>462017.9</v>
      </c>
      <c r="T13" s="52">
        <v>466983.9</v>
      </c>
      <c r="U13" s="53">
        <v>462634.4</v>
      </c>
      <c r="V13" s="53">
        <v>455838.9</v>
      </c>
      <c r="W13" s="53">
        <v>462691.4</v>
      </c>
      <c r="X13" s="53">
        <v>463129.8</v>
      </c>
      <c r="Y13" s="53">
        <v>460256.7</v>
      </c>
      <c r="Z13" s="53">
        <v>465852.9</v>
      </c>
      <c r="AA13" s="53">
        <v>472127.4</v>
      </c>
      <c r="AB13" s="53">
        <v>471128.6</v>
      </c>
      <c r="AC13" s="53">
        <v>479023.2</v>
      </c>
      <c r="AD13" s="54">
        <v>481390.1</v>
      </c>
      <c r="AE13" s="54">
        <v>478720.6</v>
      </c>
      <c r="AF13" s="12">
        <v>486754.04028770007</v>
      </c>
      <c r="AG13" s="12">
        <v>498061.58938280004</v>
      </c>
      <c r="AH13" s="12">
        <v>494566.75765468995</v>
      </c>
      <c r="AI13" s="12">
        <v>498683.23075616994</v>
      </c>
      <c r="AJ13" s="12">
        <v>498938.09624664008</v>
      </c>
      <c r="AK13" s="12">
        <v>497106.37932199001</v>
      </c>
      <c r="AL13" s="12">
        <v>496787.79485784005</v>
      </c>
      <c r="AM13" s="12">
        <v>503708.59726972005</v>
      </c>
      <c r="AN13" s="12">
        <v>503427.33696132002</v>
      </c>
      <c r="AO13" s="12">
        <v>504911.87325500575</v>
      </c>
      <c r="AP13" s="12">
        <v>505204.00601939048</v>
      </c>
      <c r="AQ13" s="12">
        <v>505537.3272948137</v>
      </c>
      <c r="AR13" s="12">
        <v>512515.0678959837</v>
      </c>
      <c r="AS13" s="12">
        <v>513577.16033204761</v>
      </c>
      <c r="AT13" s="12">
        <v>515793.68522224901</v>
      </c>
      <c r="AU13" s="12">
        <v>518623.91963139002</v>
      </c>
      <c r="AV13" s="12">
        <v>524622.06588170002</v>
      </c>
      <c r="AW13" s="12">
        <v>533434.88140826998</v>
      </c>
      <c r="AX13" s="12">
        <v>540947.71505596</v>
      </c>
      <c r="AY13" s="12">
        <v>567456.95780612458</v>
      </c>
      <c r="AZ13" s="12">
        <v>559179.39054860407</v>
      </c>
      <c r="BA13" s="12">
        <v>571247.00697805756</v>
      </c>
      <c r="BB13" s="12">
        <v>580775.96167865105</v>
      </c>
      <c r="BC13" s="12">
        <v>576674.20900045661</v>
      </c>
      <c r="BD13" s="12">
        <v>585481.92413806892</v>
      </c>
      <c r="BE13" s="12">
        <v>594324.21648469276</v>
      </c>
      <c r="BF13" s="12">
        <v>586835.17226054904</v>
      </c>
      <c r="BG13" s="12">
        <v>589711.93668572919</v>
      </c>
      <c r="BH13" s="12">
        <v>601336.37538012315</v>
      </c>
      <c r="BI13" s="12">
        <v>606242.79068643821</v>
      </c>
      <c r="BJ13" s="12">
        <v>618675.86963190453</v>
      </c>
      <c r="BK13" s="12">
        <v>625321.33452921279</v>
      </c>
      <c r="BL13" s="12">
        <v>630067.22619452293</v>
      </c>
      <c r="BM13" s="12">
        <v>640385.3396762315</v>
      </c>
      <c r="BN13" s="12">
        <v>651623.40646493994</v>
      </c>
      <c r="BO13" s="12">
        <v>650747.68078427017</v>
      </c>
      <c r="BP13" s="12">
        <v>651632.98982092063</v>
      </c>
      <c r="BQ13" s="12">
        <v>663012.68538633001</v>
      </c>
      <c r="BR13" s="12">
        <v>663454.31804729695</v>
      </c>
      <c r="BS13" s="12">
        <v>673326.79365715035</v>
      </c>
      <c r="BT13" s="12">
        <v>682220.52760487702</v>
      </c>
      <c r="BU13" s="12">
        <v>691755.69903471996</v>
      </c>
      <c r="BV13" s="12">
        <v>690399.76870137651</v>
      </c>
      <c r="BW13" s="12">
        <v>699470.17488925788</v>
      </c>
      <c r="BX13" s="12">
        <v>709035.22421762312</v>
      </c>
      <c r="BY13" s="12">
        <v>729771.56399112358</v>
      </c>
      <c r="BZ13" s="12">
        <v>730606.85153541318</v>
      </c>
      <c r="CA13" s="12">
        <v>734306.10608763271</v>
      </c>
      <c r="CB13" s="12">
        <v>737693.26562528126</v>
      </c>
      <c r="CC13" s="12">
        <v>741158.52640814777</v>
      </c>
      <c r="CD13" s="63">
        <v>747945.15050237277</v>
      </c>
      <c r="CE13" s="63">
        <v>754505.47423623619</v>
      </c>
      <c r="CF13" s="12">
        <v>771790.98170470982</v>
      </c>
      <c r="CG13" s="12">
        <v>771929.81263569323</v>
      </c>
      <c r="CH13" s="12">
        <v>773751.65638668323</v>
      </c>
      <c r="CI13" s="12">
        <v>784824.64895584492</v>
      </c>
      <c r="CJ13" s="12">
        <v>812236.59441858507</v>
      </c>
      <c r="CK13" s="12">
        <v>833571.85441183508</v>
      </c>
      <c r="CL13" s="12">
        <v>834162.06302187487</v>
      </c>
      <c r="CM13" s="12">
        <v>837233.85313487495</v>
      </c>
      <c r="CN13" s="12">
        <f>+[5]B!$B$165</f>
        <v>837653.84404168138</v>
      </c>
      <c r="CO13" s="12">
        <f>+[5]B!$B$166</f>
        <v>854815.06412000512</v>
      </c>
      <c r="CP13" s="12">
        <f>+[5]B!$B$167</f>
        <v>853288.01713423233</v>
      </c>
      <c r="CQ13" s="12">
        <f>+[5]B!$B$168</f>
        <v>881051.72330193489</v>
      </c>
      <c r="WUK13" s="13"/>
      <c r="WUL13" s="13"/>
    </row>
    <row r="14" spans="1:100 16105:16106" s="9" customFormat="1">
      <c r="A14" s="14"/>
      <c r="B14" s="34" t="s">
        <v>96</v>
      </c>
      <c r="C14" s="62" t="s">
        <v>179</v>
      </c>
      <c r="D14" s="29" t="s">
        <v>124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  <c r="V14" s="53"/>
      <c r="W14" s="53"/>
      <c r="X14" s="53"/>
      <c r="Y14" s="53"/>
      <c r="Z14" s="53"/>
      <c r="AA14" s="53"/>
      <c r="AB14" s="53"/>
      <c r="AC14" s="53"/>
      <c r="AD14" s="55"/>
      <c r="AE14" s="55"/>
      <c r="CD14" s="64"/>
      <c r="CE14" s="64"/>
      <c r="CO14" s="12"/>
      <c r="CP14" s="12"/>
      <c r="CQ14" s="12"/>
      <c r="WUK14" s="10"/>
      <c r="WUL14" s="10"/>
    </row>
    <row r="15" spans="1:100 16105:16106" s="9" customFormat="1">
      <c r="A15" s="15"/>
      <c r="B15" s="35" t="s">
        <v>97</v>
      </c>
      <c r="C15" s="62" t="s">
        <v>180</v>
      </c>
      <c r="D15" s="29" t="s">
        <v>124</v>
      </c>
      <c r="E15" s="52">
        <v>14596</v>
      </c>
      <c r="F15" s="52">
        <v>14829.9</v>
      </c>
      <c r="G15" s="52">
        <v>15211.5</v>
      </c>
      <c r="H15" s="52">
        <v>14720.8</v>
      </c>
      <c r="I15" s="52">
        <v>14716</v>
      </c>
      <c r="J15" s="52">
        <v>14344</v>
      </c>
      <c r="K15" s="52">
        <v>14455.9</v>
      </c>
      <c r="L15" s="52">
        <v>15664.1</v>
      </c>
      <c r="M15" s="52">
        <v>15314.3</v>
      </c>
      <c r="N15" s="52">
        <v>15000.5</v>
      </c>
      <c r="O15" s="52">
        <v>16179.8</v>
      </c>
      <c r="P15" s="52">
        <v>15967</v>
      </c>
      <c r="Q15" s="52">
        <v>16263.5</v>
      </c>
      <c r="R15" s="52">
        <v>16546.900000000001</v>
      </c>
      <c r="S15" s="52">
        <v>15918.4</v>
      </c>
      <c r="T15" s="52">
        <v>15993.6</v>
      </c>
      <c r="U15" s="53">
        <v>16750.400000000001</v>
      </c>
      <c r="V15" s="53">
        <v>17467.099999999999</v>
      </c>
      <c r="W15" s="53">
        <v>18602</v>
      </c>
      <c r="X15" s="53">
        <v>19092.599999999999</v>
      </c>
      <c r="Y15" s="53">
        <v>19022.400000000001</v>
      </c>
      <c r="Z15" s="53">
        <v>19810.599999999999</v>
      </c>
      <c r="AA15" s="53">
        <v>20674.3</v>
      </c>
      <c r="AB15" s="53">
        <v>21470.9</v>
      </c>
      <c r="AC15" s="53">
        <v>21176.400000000001</v>
      </c>
      <c r="AD15" s="55">
        <v>22340.5</v>
      </c>
      <c r="AE15" s="55">
        <v>21307.7</v>
      </c>
      <c r="AF15" s="9">
        <v>26071.619725689998</v>
      </c>
      <c r="AG15" s="9">
        <v>23202.078857690001</v>
      </c>
      <c r="AH15" s="9">
        <v>21451.724046709998</v>
      </c>
      <c r="AI15" s="9">
        <v>23990.04424005</v>
      </c>
      <c r="AJ15" s="9">
        <v>21692.452214050001</v>
      </c>
      <c r="AK15" s="9">
        <v>21526.823529999998</v>
      </c>
      <c r="AL15" s="9">
        <v>22199.313936560004</v>
      </c>
      <c r="AM15" s="9">
        <v>23048.077291559999</v>
      </c>
      <c r="AN15" s="9">
        <v>21694.260685419998</v>
      </c>
      <c r="AO15" s="9">
        <v>21262.577227719998</v>
      </c>
      <c r="AP15" s="9">
        <v>21268.776278720001</v>
      </c>
      <c r="AQ15" s="9">
        <v>21248.202069080002</v>
      </c>
      <c r="AR15" s="9">
        <v>21979.711112259996</v>
      </c>
      <c r="AS15" s="9">
        <v>21434.763419610001</v>
      </c>
      <c r="AT15" s="9">
        <v>23428.174190470003</v>
      </c>
      <c r="AU15" s="9">
        <v>22105.182755139998</v>
      </c>
      <c r="AV15" s="9">
        <v>21688.894075339998</v>
      </c>
      <c r="AW15" s="9">
        <v>21619.690476229996</v>
      </c>
      <c r="AX15" s="9">
        <v>21423.856547760002</v>
      </c>
      <c r="AY15" s="9">
        <v>24188.942395000002</v>
      </c>
      <c r="AZ15" s="9">
        <v>22441.980518079999</v>
      </c>
      <c r="BA15" s="9">
        <v>23752.73464472</v>
      </c>
      <c r="BB15" s="9">
        <v>26773.222990029997</v>
      </c>
      <c r="BC15" s="9">
        <v>26061.436802820001</v>
      </c>
      <c r="BD15" s="9">
        <v>25827.93253138</v>
      </c>
      <c r="BE15" s="9">
        <v>26130.493264839999</v>
      </c>
      <c r="BF15" s="9">
        <v>23608.632550350001</v>
      </c>
      <c r="BG15" s="9">
        <v>25250.232580879994</v>
      </c>
      <c r="BH15" s="9">
        <v>26545.597354549998</v>
      </c>
      <c r="BI15" s="9">
        <v>28519.21263477</v>
      </c>
      <c r="BJ15" s="9">
        <v>32347.137785900002</v>
      </c>
      <c r="BK15" s="9">
        <v>28939.916672750001</v>
      </c>
      <c r="BL15" s="9">
        <v>30253.977405619997</v>
      </c>
      <c r="BM15" s="9">
        <v>24963.129556529999</v>
      </c>
      <c r="BN15" s="9">
        <v>27857.314734850002</v>
      </c>
      <c r="BO15" s="9">
        <v>26159.164789810005</v>
      </c>
      <c r="BP15" s="9">
        <v>23840.405469540001</v>
      </c>
      <c r="BQ15" s="9">
        <v>29695.487070679999</v>
      </c>
      <c r="BR15" s="9">
        <v>25475.967302129997</v>
      </c>
      <c r="BS15" s="9">
        <v>26611.7192903</v>
      </c>
      <c r="BT15" s="9">
        <v>25067.057325550002</v>
      </c>
      <c r="BU15" s="9">
        <v>26345.894088930003</v>
      </c>
      <c r="BV15" s="9">
        <v>25848.660855440001</v>
      </c>
      <c r="BW15" s="9">
        <v>26744.66112475</v>
      </c>
      <c r="BX15" s="9">
        <v>27207.784870039999</v>
      </c>
      <c r="BY15" s="9">
        <v>29767.176800030004</v>
      </c>
      <c r="BZ15" s="9">
        <v>28679.210581800002</v>
      </c>
      <c r="CA15" s="9">
        <v>31727.080579180005</v>
      </c>
      <c r="CB15" s="9">
        <v>28515.495136549998</v>
      </c>
      <c r="CC15" s="9">
        <v>29296.900545680001</v>
      </c>
      <c r="CD15" s="64">
        <v>33278.00145394</v>
      </c>
      <c r="CE15" s="64">
        <v>32538.820396530002</v>
      </c>
      <c r="CF15" s="9">
        <v>38464.233253880004</v>
      </c>
      <c r="CG15" s="9">
        <v>32710.115807589998</v>
      </c>
      <c r="CH15" s="9">
        <v>32173.367787530002</v>
      </c>
      <c r="CI15" s="9">
        <v>34376.826012389996</v>
      </c>
      <c r="CJ15" s="9">
        <v>33623.861940539995</v>
      </c>
      <c r="CK15" s="9">
        <v>34382.139557849994</v>
      </c>
      <c r="CL15" s="9">
        <v>33909.071742970002</v>
      </c>
      <c r="CM15" s="9">
        <v>34308.092657779998</v>
      </c>
      <c r="CN15" s="9">
        <f>+[5]B!$C$165</f>
        <v>31057.756038280004</v>
      </c>
      <c r="CO15" s="12">
        <f>+[5]B!$C$166</f>
        <v>32231.075456500006</v>
      </c>
      <c r="CP15" s="12">
        <f>+[5]B!$C$167</f>
        <v>34352.842909059997</v>
      </c>
      <c r="CQ15" s="12">
        <f>+[5]B!$C$168</f>
        <v>37095.264978430001</v>
      </c>
      <c r="WUK15" s="10"/>
      <c r="WUL15" s="10"/>
    </row>
    <row r="16" spans="1:100 16105:16106" s="9" customFormat="1" ht="15.75" customHeight="1">
      <c r="A16" s="15"/>
      <c r="B16" s="35" t="s">
        <v>98</v>
      </c>
      <c r="C16" s="62" t="s">
        <v>181</v>
      </c>
      <c r="D16" s="29" t="s">
        <v>124</v>
      </c>
      <c r="E16" s="52">
        <v>2135.4</v>
      </c>
      <c r="F16" s="52">
        <v>1890.4</v>
      </c>
      <c r="G16" s="52">
        <v>2026.3</v>
      </c>
      <c r="H16" s="52">
        <v>1837</v>
      </c>
      <c r="I16" s="52">
        <v>1451.5</v>
      </c>
      <c r="J16" s="52">
        <v>1457</v>
      </c>
      <c r="K16" s="52">
        <v>1733.7</v>
      </c>
      <c r="L16" s="52">
        <v>1876.1</v>
      </c>
      <c r="M16" s="52">
        <v>1619.6</v>
      </c>
      <c r="N16" s="52">
        <v>1495</v>
      </c>
      <c r="O16" s="52">
        <v>2148.8000000000002</v>
      </c>
      <c r="P16" s="52">
        <v>2900.9</v>
      </c>
      <c r="Q16" s="52">
        <v>2178.5</v>
      </c>
      <c r="R16" s="52">
        <v>2219.4</v>
      </c>
      <c r="S16" s="52">
        <v>2446.6999999999998</v>
      </c>
      <c r="T16" s="52">
        <v>1666.8</v>
      </c>
      <c r="U16" s="53">
        <v>2208.1999999999998</v>
      </c>
      <c r="V16" s="53">
        <v>1460.3</v>
      </c>
      <c r="W16" s="53">
        <v>1727.6</v>
      </c>
      <c r="X16" s="53">
        <v>1871.2</v>
      </c>
      <c r="Y16" s="53">
        <v>1657</v>
      </c>
      <c r="Z16" s="53">
        <v>2059</v>
      </c>
      <c r="AA16" s="53">
        <v>1758.4</v>
      </c>
      <c r="AB16" s="53">
        <v>4488.8</v>
      </c>
      <c r="AC16" s="53">
        <v>2398.6999999999998</v>
      </c>
      <c r="AD16" s="55">
        <v>2044.9</v>
      </c>
      <c r="AE16" s="55">
        <v>2576.5</v>
      </c>
      <c r="AF16" s="9">
        <v>3576.73</v>
      </c>
      <c r="AG16" s="9">
        <v>1848.027</v>
      </c>
      <c r="AH16" s="9">
        <v>3069.7579999999998</v>
      </c>
      <c r="AI16" s="9">
        <v>4074.422</v>
      </c>
      <c r="AJ16" s="9">
        <v>1909.575</v>
      </c>
      <c r="AK16" s="9">
        <v>1877.3028769999999</v>
      </c>
      <c r="AL16" s="9">
        <v>2385.1289999999999</v>
      </c>
      <c r="AM16" s="9">
        <v>2044.4590000000001</v>
      </c>
      <c r="AN16" s="9">
        <v>1867.03</v>
      </c>
      <c r="AO16" s="9">
        <v>2284.779</v>
      </c>
      <c r="AP16" s="9">
        <v>1867.433</v>
      </c>
      <c r="AQ16" s="9">
        <v>1858.3340000000001</v>
      </c>
      <c r="AR16" s="9">
        <v>2632.636</v>
      </c>
      <c r="AS16" s="9">
        <v>1985.0519999999999</v>
      </c>
      <c r="AT16" s="9">
        <v>2865.491</v>
      </c>
      <c r="AU16" s="9">
        <v>2046.3150000000001</v>
      </c>
      <c r="AV16" s="9">
        <v>2509.5120000000002</v>
      </c>
      <c r="AW16" s="9">
        <v>2493.9769999999999</v>
      </c>
      <c r="AX16" s="9">
        <v>2867.933</v>
      </c>
      <c r="AY16" s="9">
        <v>4831.3180000000002</v>
      </c>
      <c r="AZ16" s="9">
        <v>1373.3916807300002</v>
      </c>
      <c r="BA16" s="9">
        <v>1418.3008026099997</v>
      </c>
      <c r="BB16" s="9">
        <v>2478.0916744699998</v>
      </c>
      <c r="BC16" s="9">
        <v>2129.1686555399997</v>
      </c>
      <c r="BD16" s="9">
        <v>1471.7204625699999</v>
      </c>
      <c r="BE16" s="9">
        <v>4586.9989999999998</v>
      </c>
      <c r="BF16" s="9">
        <v>1362.9770000000001</v>
      </c>
      <c r="BG16" s="9">
        <v>812.54499999999996</v>
      </c>
      <c r="BH16" s="9">
        <v>1844.9760000000001</v>
      </c>
      <c r="BI16" s="9">
        <v>1660.1289999999999</v>
      </c>
      <c r="BJ16" s="9">
        <v>3782.86</v>
      </c>
      <c r="BK16" s="9">
        <v>1441.7860000000001</v>
      </c>
      <c r="BL16" s="9">
        <v>793.02700000000004</v>
      </c>
      <c r="BM16" s="9">
        <v>881.83900000000006</v>
      </c>
      <c r="BN16" s="9">
        <v>2368.5770000000002</v>
      </c>
      <c r="BO16" s="9">
        <v>1629.991</v>
      </c>
      <c r="BP16" s="9">
        <v>1095.8910000000001</v>
      </c>
      <c r="BQ16" s="9">
        <v>1777.752</v>
      </c>
      <c r="BR16" s="9">
        <v>1515.963</v>
      </c>
      <c r="BS16" s="9">
        <v>1746.0719999999999</v>
      </c>
      <c r="BT16" s="9">
        <v>1518.8409999999999</v>
      </c>
      <c r="BU16" s="9">
        <v>1325.9490000000001</v>
      </c>
      <c r="BV16" s="9">
        <v>1183.279</v>
      </c>
      <c r="BW16" s="9">
        <v>1332.28</v>
      </c>
      <c r="BX16" s="9">
        <v>1310.604</v>
      </c>
      <c r="BY16" s="9">
        <v>2125.3919999999998</v>
      </c>
      <c r="BZ16" s="9">
        <v>1408.557</v>
      </c>
      <c r="CA16" s="9">
        <v>3720.2020000000002</v>
      </c>
      <c r="CB16" s="9">
        <v>1229.5694270000001</v>
      </c>
      <c r="CC16" s="9">
        <v>1486.4949999999999</v>
      </c>
      <c r="CD16" s="64">
        <v>1328.7449999999999</v>
      </c>
      <c r="CE16" s="64">
        <v>2177.75</v>
      </c>
      <c r="CF16" s="9">
        <v>7422.585</v>
      </c>
      <c r="CG16" s="9">
        <v>2484.5529999999999</v>
      </c>
      <c r="CH16" s="9">
        <v>2730.6714270000002</v>
      </c>
      <c r="CI16" s="9">
        <v>3674.8119999999999</v>
      </c>
      <c r="CJ16" s="9">
        <v>3831.578</v>
      </c>
      <c r="CK16" s="9">
        <v>4082.8690000000001</v>
      </c>
      <c r="CL16" s="9">
        <v>4424.5550000000003</v>
      </c>
      <c r="CM16" s="9">
        <v>1509.4544269999999</v>
      </c>
      <c r="CN16" s="9">
        <f>+[5]B!$D$165</f>
        <v>1695.7370000000001</v>
      </c>
      <c r="CO16" s="12">
        <f>+[5]B!$D$166</f>
        <v>1938.190427</v>
      </c>
      <c r="CP16" s="12">
        <f>+[5]B!$D$167</f>
        <v>2127.0189999999998</v>
      </c>
      <c r="CQ16" s="12">
        <f>+[5]B!$D$168</f>
        <v>2381.5610000000001</v>
      </c>
      <c r="WUK16" s="10"/>
      <c r="WUL16" s="10"/>
    </row>
    <row r="17" spans="2:95">
      <c r="B17" s="35" t="s">
        <v>114</v>
      </c>
      <c r="C17" s="62" t="s">
        <v>182</v>
      </c>
      <c r="D17" s="29" t="s">
        <v>124</v>
      </c>
      <c r="E17" s="52">
        <v>12460.6</v>
      </c>
      <c r="F17" s="52">
        <v>12939.6</v>
      </c>
      <c r="G17" s="52">
        <v>13185.2</v>
      </c>
      <c r="H17" s="52">
        <v>12883.8</v>
      </c>
      <c r="I17" s="52">
        <v>13264.4</v>
      </c>
      <c r="J17" s="52">
        <v>12886.9</v>
      </c>
      <c r="K17" s="52">
        <v>12722.1</v>
      </c>
      <c r="L17" s="52">
        <v>13788</v>
      </c>
      <c r="M17" s="52">
        <v>13694.7</v>
      </c>
      <c r="N17" s="52">
        <v>13505.5</v>
      </c>
      <c r="O17" s="52">
        <v>14030.9</v>
      </c>
      <c r="P17" s="52">
        <v>13066.1</v>
      </c>
      <c r="Q17" s="52">
        <v>14085</v>
      </c>
      <c r="R17" s="52">
        <v>14327.5</v>
      </c>
      <c r="S17" s="52">
        <v>13471.8</v>
      </c>
      <c r="T17" s="52">
        <v>14326.8</v>
      </c>
      <c r="U17" s="52">
        <v>14542.1</v>
      </c>
      <c r="V17" s="52">
        <v>16006.9</v>
      </c>
      <c r="W17" s="52">
        <v>16874.3</v>
      </c>
      <c r="X17" s="52">
        <v>17221.400000000001</v>
      </c>
      <c r="Y17" s="52">
        <v>17365.400000000001</v>
      </c>
      <c r="Z17" s="52">
        <v>17751.5</v>
      </c>
      <c r="AA17" s="52">
        <v>18915.8</v>
      </c>
      <c r="AB17" s="52">
        <v>16982.099999999999</v>
      </c>
      <c r="AC17" s="56">
        <v>18777.7</v>
      </c>
      <c r="AD17" s="56">
        <v>20295.599999999999</v>
      </c>
      <c r="AE17" s="56">
        <v>18731.3</v>
      </c>
      <c r="AF17" s="7">
        <v>22494.889725689998</v>
      </c>
      <c r="AG17" s="7">
        <v>21354.051857689999</v>
      </c>
      <c r="AH17" s="7">
        <v>18381.96604671</v>
      </c>
      <c r="AI17" s="7">
        <v>19915.622240050001</v>
      </c>
      <c r="AJ17" s="7">
        <v>19782.87721405</v>
      </c>
      <c r="AK17" s="7">
        <v>19649.520653</v>
      </c>
      <c r="AL17" s="7">
        <v>19814.184936560003</v>
      </c>
      <c r="AM17" s="7">
        <v>21003.61829156</v>
      </c>
      <c r="AN17" s="7">
        <v>19827.23068542</v>
      </c>
      <c r="AO17" s="7">
        <v>18977.798227719999</v>
      </c>
      <c r="AP17" s="7">
        <v>19401.34327872</v>
      </c>
      <c r="AQ17" s="7">
        <v>19389.868069080003</v>
      </c>
      <c r="AR17" s="7">
        <v>19347.075112259998</v>
      </c>
      <c r="AS17" s="7">
        <v>19449.711419610001</v>
      </c>
      <c r="AT17" s="7">
        <v>20562.683190470001</v>
      </c>
      <c r="AU17" s="7">
        <v>20058.86775514</v>
      </c>
      <c r="AV17" s="7">
        <v>19179.38207534</v>
      </c>
      <c r="AW17" s="7">
        <v>19125.713476229997</v>
      </c>
      <c r="AX17" s="7">
        <v>18555.923547760001</v>
      </c>
      <c r="AY17" s="7">
        <v>19357.624395000003</v>
      </c>
      <c r="AZ17" s="7">
        <v>21068.588837349998</v>
      </c>
      <c r="BA17" s="7">
        <v>22334.43384211</v>
      </c>
      <c r="BB17" s="7">
        <v>24295.131315559996</v>
      </c>
      <c r="BC17" s="7">
        <v>23932.26814728</v>
      </c>
      <c r="BD17" s="7">
        <v>24356.21206881</v>
      </c>
      <c r="BE17" s="7">
        <v>21543.494264839999</v>
      </c>
      <c r="BF17" s="7">
        <v>22245.655550350002</v>
      </c>
      <c r="BG17" s="7">
        <v>24437.687580879996</v>
      </c>
      <c r="BH17" s="7">
        <v>24700.62135455</v>
      </c>
      <c r="BI17" s="7">
        <v>26859.083634769999</v>
      </c>
      <c r="BJ17" s="7">
        <v>28564.277785900002</v>
      </c>
      <c r="BK17" s="7">
        <v>27498.130672750001</v>
      </c>
      <c r="BL17" s="7">
        <v>29460.950405619998</v>
      </c>
      <c r="BM17" s="7">
        <v>24081.290556529999</v>
      </c>
      <c r="BN17" s="7">
        <v>25488.737734850001</v>
      </c>
      <c r="BO17" s="7">
        <v>24529.173789810004</v>
      </c>
      <c r="BP17" s="7">
        <v>22744.514469540001</v>
      </c>
      <c r="BQ17" s="7">
        <v>27917.735070679999</v>
      </c>
      <c r="BR17" s="7">
        <v>23960.004302129997</v>
      </c>
      <c r="BS17" s="7">
        <v>24865.647290299999</v>
      </c>
      <c r="BT17" s="7">
        <v>23548.216325550002</v>
      </c>
      <c r="BU17" s="7">
        <v>25019.945088930002</v>
      </c>
      <c r="BV17" s="7">
        <v>24665.381855440002</v>
      </c>
      <c r="BW17" s="7">
        <v>25412.381124750002</v>
      </c>
      <c r="BX17" s="7">
        <v>25897.18087004</v>
      </c>
      <c r="BY17" s="7">
        <v>27641.784800030004</v>
      </c>
      <c r="BZ17" s="7">
        <v>27270.653581800001</v>
      </c>
      <c r="CA17" s="7">
        <v>28006.878579180004</v>
      </c>
      <c r="CB17" s="7">
        <v>27285.92570955</v>
      </c>
      <c r="CC17" s="7">
        <v>27810.405545680002</v>
      </c>
      <c r="CD17" s="65">
        <v>31949.256453940001</v>
      </c>
      <c r="CE17" s="65">
        <v>30361.070396530002</v>
      </c>
      <c r="CF17" s="7">
        <v>31041.648253880001</v>
      </c>
      <c r="CG17" s="7">
        <v>30225.562807589999</v>
      </c>
      <c r="CH17" s="7">
        <v>29442.696360530001</v>
      </c>
      <c r="CI17" s="7">
        <v>30702.014012389998</v>
      </c>
      <c r="CJ17" s="7">
        <v>29792.283940539997</v>
      </c>
      <c r="CK17" s="7">
        <v>30299.270557849995</v>
      </c>
      <c r="CL17" s="7">
        <v>29484.516742970001</v>
      </c>
      <c r="CM17" s="7">
        <v>32798.638230780001</v>
      </c>
      <c r="CN17" s="7">
        <f>+[5]B!$E$165</f>
        <v>29362.019038280003</v>
      </c>
      <c r="CO17" s="66">
        <f>+[5]B!$E$166</f>
        <v>30292.885029500005</v>
      </c>
      <c r="CP17" s="66">
        <f>+[5]B!$E$167</f>
        <v>32225.82390906</v>
      </c>
      <c r="CQ17" s="66">
        <f>+[5]B!$E$168</f>
        <v>34713.70397843</v>
      </c>
    </row>
    <row r="18" spans="2:95">
      <c r="B18" s="35" t="s">
        <v>100</v>
      </c>
      <c r="C18" s="62" t="s">
        <v>183</v>
      </c>
      <c r="D18" s="29" t="s">
        <v>124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6"/>
      <c r="AD18" s="56"/>
      <c r="AE18" s="56"/>
      <c r="CD18" s="65"/>
      <c r="CE18" s="65"/>
      <c r="CO18" s="66"/>
      <c r="CP18" s="66"/>
      <c r="CQ18" s="66"/>
    </row>
    <row r="19" spans="2:95">
      <c r="B19" s="50" t="s">
        <v>101</v>
      </c>
      <c r="C19" s="62"/>
      <c r="D19" s="29" t="s">
        <v>124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6"/>
      <c r="AD19" s="56"/>
      <c r="AE19" s="56"/>
      <c r="CD19" s="65"/>
      <c r="CE19" s="65"/>
      <c r="CO19" s="66"/>
      <c r="CP19" s="66"/>
      <c r="CQ19" s="66"/>
    </row>
    <row r="20" spans="2:95">
      <c r="B20" s="34" t="s">
        <v>102</v>
      </c>
      <c r="C20" s="62" t="s">
        <v>184</v>
      </c>
      <c r="D20" s="29" t="s">
        <v>124</v>
      </c>
      <c r="E20" s="52">
        <v>72376.7</v>
      </c>
      <c r="F20" s="52">
        <v>73012</v>
      </c>
      <c r="G20" s="52">
        <v>75832.2</v>
      </c>
      <c r="H20" s="52">
        <v>74293.899999999994</v>
      </c>
      <c r="I20" s="52">
        <v>76028</v>
      </c>
      <c r="J20" s="52">
        <v>78055.3</v>
      </c>
      <c r="K20" s="52">
        <v>77755.199999999997</v>
      </c>
      <c r="L20" s="52">
        <v>78615.600000000006</v>
      </c>
      <c r="M20" s="52">
        <v>78960.899999999994</v>
      </c>
      <c r="N20" s="52">
        <v>73481.399999999994</v>
      </c>
      <c r="O20" s="52">
        <v>73788.100000000006</v>
      </c>
      <c r="P20" s="52">
        <v>73409</v>
      </c>
      <c r="Q20" s="52">
        <v>76952.899999999994</v>
      </c>
      <c r="R20" s="52">
        <v>65851.5</v>
      </c>
      <c r="S20" s="52">
        <v>60582.2</v>
      </c>
      <c r="T20" s="52">
        <v>60495.6</v>
      </c>
      <c r="U20" s="52">
        <v>59084.800000000003</v>
      </c>
      <c r="V20" s="52">
        <v>56612.6</v>
      </c>
      <c r="W20" s="52">
        <v>57783.7</v>
      </c>
      <c r="X20" s="52">
        <v>53813.2</v>
      </c>
      <c r="Y20" s="52">
        <v>53316.3</v>
      </c>
      <c r="Z20" s="52">
        <v>51945</v>
      </c>
      <c r="AA20" s="52">
        <v>51373.8</v>
      </c>
      <c r="AB20" s="52">
        <v>50679.4</v>
      </c>
      <c r="AC20" s="56">
        <v>51977.1</v>
      </c>
      <c r="AD20" s="56">
        <v>49463.1</v>
      </c>
      <c r="AE20" s="56">
        <v>48329.3</v>
      </c>
      <c r="AF20" s="7">
        <v>48009.73674688</v>
      </c>
      <c r="AG20" s="7">
        <v>63252.430980719997</v>
      </c>
      <c r="AH20" s="7">
        <v>62332.466394739997</v>
      </c>
      <c r="AI20" s="7">
        <v>63875.371220350004</v>
      </c>
      <c r="AJ20" s="7">
        <v>61002.704580499994</v>
      </c>
      <c r="AK20" s="7">
        <v>60514.267321009997</v>
      </c>
      <c r="AL20" s="7">
        <v>56330.297396460002</v>
      </c>
      <c r="AM20" s="7">
        <v>60148.334139069993</v>
      </c>
      <c r="AN20" s="7">
        <v>58782.639830870001</v>
      </c>
      <c r="AO20" s="7">
        <v>59603.25453857</v>
      </c>
      <c r="AP20" s="7">
        <v>58621.62774525</v>
      </c>
      <c r="AQ20" s="7">
        <v>56516.292330059994</v>
      </c>
      <c r="AR20" s="7">
        <v>53463.16452695</v>
      </c>
      <c r="AS20" s="7">
        <v>51950.455532090004</v>
      </c>
      <c r="AT20" s="7">
        <v>53227.320545510003</v>
      </c>
      <c r="AU20" s="7">
        <v>52747.450292900001</v>
      </c>
      <c r="AV20" s="7">
        <v>53019.995527390005</v>
      </c>
      <c r="AW20" s="7">
        <v>55593.782340389997</v>
      </c>
      <c r="AX20" s="7">
        <v>57442.24589790999</v>
      </c>
      <c r="AY20" s="7">
        <v>58268.206959999996</v>
      </c>
      <c r="AZ20" s="7">
        <v>52891.380325419996</v>
      </c>
      <c r="BA20" s="7">
        <v>55243.315994000004</v>
      </c>
      <c r="BB20" s="7">
        <v>55469.169812680004</v>
      </c>
      <c r="BC20" s="7">
        <v>54438.740112840002</v>
      </c>
      <c r="BD20" s="7">
        <v>56385.356947580003</v>
      </c>
      <c r="BE20" s="7">
        <v>55640.161286259994</v>
      </c>
      <c r="BF20" s="7">
        <v>60497.527846839999</v>
      </c>
      <c r="BG20" s="7">
        <v>61134.545843929998</v>
      </c>
      <c r="BH20" s="7">
        <v>62316.202353449997</v>
      </c>
      <c r="BI20" s="7">
        <v>62362.289049199993</v>
      </c>
      <c r="BJ20" s="7">
        <v>65723.626755620004</v>
      </c>
      <c r="BK20" s="7">
        <v>65774.721585599997</v>
      </c>
      <c r="BL20" s="7">
        <v>69115.054154869998</v>
      </c>
      <c r="BM20" s="7">
        <v>73535.845274480002</v>
      </c>
      <c r="BN20" s="7">
        <v>73455.977421789998</v>
      </c>
      <c r="BO20" s="7">
        <v>73723.807959600003</v>
      </c>
      <c r="BP20" s="7">
        <v>73398.043628729996</v>
      </c>
      <c r="BQ20" s="7">
        <v>73750.354462169998</v>
      </c>
      <c r="BR20" s="7">
        <v>75756.822553820006</v>
      </c>
      <c r="BS20" s="7">
        <v>74923.595637419989</v>
      </c>
      <c r="BT20" s="7">
        <v>77712.855939910005</v>
      </c>
      <c r="BU20" s="7">
        <v>80743.32945373001</v>
      </c>
      <c r="BV20" s="7">
        <v>79503.263690190011</v>
      </c>
      <c r="BW20" s="7">
        <v>79797.836171710005</v>
      </c>
      <c r="BX20" s="7">
        <v>83246.762945269991</v>
      </c>
      <c r="BY20" s="7">
        <v>89900.114784830002</v>
      </c>
      <c r="BZ20" s="7">
        <v>91095.98789869</v>
      </c>
      <c r="CA20" s="7">
        <v>92288.792925829999</v>
      </c>
      <c r="CB20" s="7">
        <v>90014.658719620013</v>
      </c>
      <c r="CC20" s="7">
        <v>89577.336324050004</v>
      </c>
      <c r="CD20" s="65">
        <v>88153.510889409998</v>
      </c>
      <c r="CE20" s="65">
        <v>89499.098712749998</v>
      </c>
      <c r="CF20" s="7">
        <v>91758.973378249997</v>
      </c>
      <c r="CG20" s="7">
        <v>91970.893486189991</v>
      </c>
      <c r="CH20" s="7">
        <v>93321.222530860003</v>
      </c>
      <c r="CI20" s="7">
        <v>92303.148331039993</v>
      </c>
      <c r="CJ20" s="7">
        <v>112930.33170606999</v>
      </c>
      <c r="CK20" s="7">
        <v>113167.2656676</v>
      </c>
      <c r="CL20" s="7">
        <v>112388.35371231001</v>
      </c>
      <c r="CM20" s="7">
        <v>107806.22257514999</v>
      </c>
      <c r="CN20" s="7">
        <f>+[5]B!$G$165</f>
        <v>100496.41125137001</v>
      </c>
      <c r="CO20" s="66">
        <f>+[5]B!$G$166</f>
        <v>114915.58362990999</v>
      </c>
      <c r="CP20" s="66">
        <f>+[5]B!$G$167</f>
        <v>110254.01899446</v>
      </c>
      <c r="CQ20" s="66">
        <f>+[5]B!$G$168</f>
        <v>116134.93016020999</v>
      </c>
    </row>
    <row r="21" spans="2:95">
      <c r="B21" s="34" t="s">
        <v>103</v>
      </c>
      <c r="C21" s="62" t="s">
        <v>185</v>
      </c>
      <c r="D21" s="29" t="s">
        <v>124</v>
      </c>
      <c r="E21" s="52">
        <v>11338.1</v>
      </c>
      <c r="F21" s="52">
        <v>11007.3</v>
      </c>
      <c r="G21" s="52">
        <v>12063</v>
      </c>
      <c r="H21" s="52">
        <v>10971.9</v>
      </c>
      <c r="I21" s="52">
        <v>10722.9</v>
      </c>
      <c r="J21" s="52">
        <v>10945.1</v>
      </c>
      <c r="K21" s="52">
        <v>10729.3</v>
      </c>
      <c r="L21" s="52">
        <v>10523.6</v>
      </c>
      <c r="M21" s="52">
        <v>10386.299999999999</v>
      </c>
      <c r="N21" s="52">
        <v>12196.7</v>
      </c>
      <c r="O21" s="52">
        <v>12073.5</v>
      </c>
      <c r="P21" s="52">
        <v>10661.6</v>
      </c>
      <c r="Q21" s="52">
        <v>10701.6</v>
      </c>
      <c r="R21" s="52">
        <v>10280</v>
      </c>
      <c r="S21" s="52">
        <v>10206.700000000001</v>
      </c>
      <c r="T21" s="52">
        <v>10517.2</v>
      </c>
      <c r="U21" s="52">
        <v>11076.1</v>
      </c>
      <c r="V21" s="52">
        <v>11111</v>
      </c>
      <c r="W21" s="52">
        <v>11526.4</v>
      </c>
      <c r="X21" s="52">
        <v>12608.1</v>
      </c>
      <c r="Y21" s="52">
        <v>12713.8</v>
      </c>
      <c r="Z21" s="52">
        <v>12661.5</v>
      </c>
      <c r="AA21" s="52">
        <v>11263.8</v>
      </c>
      <c r="AB21" s="52">
        <v>11187</v>
      </c>
      <c r="AC21" s="56">
        <v>10599.3</v>
      </c>
      <c r="AD21" s="56">
        <v>10089.799999999999</v>
      </c>
      <c r="AE21" s="56">
        <v>10222.5</v>
      </c>
      <c r="AF21" s="7">
        <v>10345.82151355</v>
      </c>
      <c r="AG21" s="7">
        <v>26716.61467793</v>
      </c>
      <c r="AH21" s="7">
        <v>26625.870437519996</v>
      </c>
      <c r="AI21" s="7">
        <v>28226.591624240005</v>
      </c>
      <c r="AJ21" s="7">
        <v>26002.92143694</v>
      </c>
      <c r="AK21" s="7">
        <v>25973.84829464</v>
      </c>
      <c r="AL21" s="7">
        <v>24584.08233836</v>
      </c>
      <c r="AM21" s="7">
        <v>23591.936650079999</v>
      </c>
      <c r="AN21" s="7">
        <v>23827.676948389999</v>
      </c>
      <c r="AO21" s="7">
        <v>21552.23780083</v>
      </c>
      <c r="AP21" s="7">
        <v>21458.986054270001</v>
      </c>
      <c r="AQ21" s="7">
        <v>19087.167814649998</v>
      </c>
      <c r="AR21" s="7">
        <v>17534.179273740003</v>
      </c>
      <c r="AS21" s="7">
        <v>14630.935753220001</v>
      </c>
      <c r="AT21" s="7">
        <v>14695.796815130001</v>
      </c>
      <c r="AU21" s="7">
        <v>14932.138394919999</v>
      </c>
      <c r="AV21" s="7">
        <v>14817.66297109</v>
      </c>
      <c r="AW21" s="7">
        <v>17122.40712697</v>
      </c>
      <c r="AX21" s="7">
        <v>18969.383958679999</v>
      </c>
      <c r="AY21" s="7">
        <v>19163.290100099999</v>
      </c>
      <c r="AZ21" s="7">
        <v>16337.83384492</v>
      </c>
      <c r="BA21" s="7">
        <v>17023.70732731</v>
      </c>
      <c r="BB21" s="7">
        <v>16319.34972032</v>
      </c>
      <c r="BC21" s="7">
        <v>16397.019138110001</v>
      </c>
      <c r="BD21" s="7">
        <v>17334.265942120001</v>
      </c>
      <c r="BE21" s="7">
        <v>15140.23730226</v>
      </c>
      <c r="BF21" s="7">
        <v>20398.386224179998</v>
      </c>
      <c r="BG21" s="7">
        <v>20452.844892159999</v>
      </c>
      <c r="BH21" s="7">
        <v>20645.40226065</v>
      </c>
      <c r="BI21" s="7">
        <v>20825.625521730002</v>
      </c>
      <c r="BJ21" s="7">
        <v>21157.004658090002</v>
      </c>
      <c r="BK21" s="7">
        <v>20779.47835419</v>
      </c>
      <c r="BL21" s="7">
        <v>20661.048588590005</v>
      </c>
      <c r="BM21" s="7">
        <v>21462.391962239999</v>
      </c>
      <c r="BN21" s="7">
        <v>21215.905415040001</v>
      </c>
      <c r="BO21" s="7">
        <v>22175.15677505</v>
      </c>
      <c r="BP21" s="7">
        <v>22858.694986249997</v>
      </c>
      <c r="BQ21" s="7">
        <v>21691.201279730001</v>
      </c>
      <c r="BR21" s="7">
        <v>22072.540610929998</v>
      </c>
      <c r="BS21" s="7">
        <v>20991.243333579998</v>
      </c>
      <c r="BT21" s="7">
        <v>21882.956209380001</v>
      </c>
      <c r="BU21" s="7">
        <v>22721.15645391</v>
      </c>
      <c r="BV21" s="7">
        <v>20926.200904399997</v>
      </c>
      <c r="BW21" s="7">
        <v>21392.879953600001</v>
      </c>
      <c r="BX21" s="7">
        <v>22768.460739350001</v>
      </c>
      <c r="BY21" s="7">
        <v>24465.164937970003</v>
      </c>
      <c r="BZ21" s="7">
        <v>24780.961957169999</v>
      </c>
      <c r="CA21" s="7">
        <v>25666.530653310001</v>
      </c>
      <c r="CB21" s="7">
        <v>24830.950030519998</v>
      </c>
      <c r="CC21" s="7">
        <v>25013.032075660001</v>
      </c>
      <c r="CD21" s="65">
        <v>24526.450754610003</v>
      </c>
      <c r="CE21" s="65">
        <v>25242.723504960002</v>
      </c>
      <c r="CF21" s="7">
        <v>25947.353558009996</v>
      </c>
      <c r="CG21" s="7">
        <v>25263.188836939997</v>
      </c>
      <c r="CH21" s="7">
        <v>25552.433640759999</v>
      </c>
      <c r="CI21" s="7">
        <v>26531.589620120005</v>
      </c>
      <c r="CJ21" s="7">
        <v>25339.322357910001</v>
      </c>
      <c r="CK21" s="7">
        <v>27265.582976630001</v>
      </c>
      <c r="CL21" s="7">
        <v>27722.867018919998</v>
      </c>
      <c r="CM21" s="7">
        <v>28570.067787519998</v>
      </c>
      <c r="CN21" s="7">
        <f>+[5]B!$H$165</f>
        <v>28967.749528740002</v>
      </c>
      <c r="CO21" s="66">
        <f>+[5]B!$H$166</f>
        <v>28490.253895379999</v>
      </c>
      <c r="CP21" s="66">
        <f>+[5]B!$H$167</f>
        <v>27863.865555890003</v>
      </c>
      <c r="CQ21" s="66">
        <f>+[5]B!$H$168</f>
        <v>28419.577601010002</v>
      </c>
    </row>
    <row r="22" spans="2:95">
      <c r="B22" s="41" t="s">
        <v>115</v>
      </c>
      <c r="C22" s="62" t="s">
        <v>186</v>
      </c>
      <c r="D22" s="29" t="s">
        <v>124</v>
      </c>
      <c r="E22" s="52">
        <v>50969.9</v>
      </c>
      <c r="F22" s="52">
        <v>52047.9</v>
      </c>
      <c r="G22" s="52">
        <v>53732</v>
      </c>
      <c r="H22" s="52">
        <v>53303.5</v>
      </c>
      <c r="I22" s="52">
        <v>55225.7</v>
      </c>
      <c r="J22" s="52">
        <v>56911.8</v>
      </c>
      <c r="K22" s="52">
        <v>56772.800000000003</v>
      </c>
      <c r="L22" s="52">
        <v>57958.1</v>
      </c>
      <c r="M22" s="52">
        <v>58426.400000000001</v>
      </c>
      <c r="N22" s="52">
        <v>51127.9</v>
      </c>
      <c r="O22" s="52">
        <v>51483.6</v>
      </c>
      <c r="P22" s="52">
        <v>52351.1</v>
      </c>
      <c r="Q22" s="52">
        <v>55688.3</v>
      </c>
      <c r="R22" s="52">
        <v>45011.7</v>
      </c>
      <c r="S22" s="52">
        <v>40328.5</v>
      </c>
      <c r="T22" s="52">
        <v>40148.5</v>
      </c>
      <c r="U22" s="52">
        <v>37987.1</v>
      </c>
      <c r="V22" s="52">
        <v>35758.400000000001</v>
      </c>
      <c r="W22" s="52">
        <v>36577.699999999997</v>
      </c>
      <c r="X22" s="52">
        <v>31726.2</v>
      </c>
      <c r="Y22" s="52">
        <v>30120.9</v>
      </c>
      <c r="Z22" s="52">
        <v>28834.3</v>
      </c>
      <c r="AA22" s="52">
        <v>29227.8</v>
      </c>
      <c r="AB22" s="52">
        <v>28254.1</v>
      </c>
      <c r="AC22" s="56">
        <v>30421</v>
      </c>
      <c r="AD22" s="56">
        <v>28338.3</v>
      </c>
      <c r="AE22" s="56">
        <v>27385.1</v>
      </c>
      <c r="AF22" s="7">
        <v>26819.724233330002</v>
      </c>
      <c r="AG22" s="7">
        <v>27017.904125919998</v>
      </c>
      <c r="AH22" s="7">
        <v>25904.206207859999</v>
      </c>
      <c r="AI22" s="7">
        <v>26680.160615319997</v>
      </c>
      <c r="AJ22" s="7">
        <v>26356.158913079998</v>
      </c>
      <c r="AK22" s="7">
        <v>26201.446725869999</v>
      </c>
      <c r="AL22" s="7">
        <v>25856.31978419</v>
      </c>
      <c r="AM22" s="7">
        <v>28844.428492679999</v>
      </c>
      <c r="AN22" s="7">
        <v>27276.782703299999</v>
      </c>
      <c r="AO22" s="7">
        <v>30141.837969259999</v>
      </c>
      <c r="AP22" s="7">
        <v>29122.578465009999</v>
      </c>
      <c r="AQ22" s="7">
        <v>29640.7344476</v>
      </c>
      <c r="AR22" s="7">
        <v>28074.349253209999</v>
      </c>
      <c r="AS22" s="7">
        <v>29408.124789149999</v>
      </c>
      <c r="AT22" s="7">
        <v>30655.39577345</v>
      </c>
      <c r="AU22" s="7">
        <v>30125.744061300004</v>
      </c>
      <c r="AV22" s="7">
        <v>30545.375231890001</v>
      </c>
      <c r="AW22" s="7">
        <v>30740.603258829997</v>
      </c>
      <c r="AX22" s="7">
        <v>30806.258779639997</v>
      </c>
      <c r="AY22" s="7">
        <v>32094.03419635</v>
      </c>
      <c r="AZ22" s="7">
        <v>29906.773417949997</v>
      </c>
      <c r="BA22" s="7">
        <v>31204.197690120003</v>
      </c>
      <c r="BB22" s="7">
        <v>32010.137691789998</v>
      </c>
      <c r="BC22" s="7">
        <v>31026.847390160001</v>
      </c>
      <c r="BD22" s="7">
        <v>32188.397005460003</v>
      </c>
      <c r="BE22" s="7">
        <v>33569.180538429995</v>
      </c>
      <c r="BF22" s="7">
        <v>32409.998115160004</v>
      </c>
      <c r="BG22" s="7">
        <v>32906.57153768</v>
      </c>
      <c r="BH22" s="7">
        <v>34064.052943179995</v>
      </c>
      <c r="BI22" s="7">
        <v>34021.452400889997</v>
      </c>
      <c r="BJ22" s="7">
        <v>37222.469064389996</v>
      </c>
      <c r="BK22" s="7">
        <v>37580.527483700003</v>
      </c>
      <c r="BL22" s="7">
        <v>41845.971458189997</v>
      </c>
      <c r="BM22" s="7">
        <v>45309.795722449999</v>
      </c>
      <c r="BN22" s="7">
        <v>45092.458769929995</v>
      </c>
      <c r="BO22" s="7">
        <v>44713.096354360001</v>
      </c>
      <c r="BP22" s="7">
        <v>43880.456837559999</v>
      </c>
      <c r="BQ22" s="7">
        <v>45080.402400249994</v>
      </c>
      <c r="BR22" s="7">
        <v>46903.388693699999</v>
      </c>
      <c r="BS22" s="7">
        <v>47259.980253649992</v>
      </c>
      <c r="BT22" s="7">
        <v>49053.99272034</v>
      </c>
      <c r="BU22" s="7">
        <v>51378.549111630004</v>
      </c>
      <c r="BV22" s="7">
        <v>52081.825662600007</v>
      </c>
      <c r="BW22" s="7">
        <v>51849.86212238</v>
      </c>
      <c r="BX22" s="7">
        <v>52586.78557503</v>
      </c>
      <c r="BY22" s="7">
        <v>57376.572521710004</v>
      </c>
      <c r="BZ22" s="7">
        <v>58720.739113940006</v>
      </c>
      <c r="CA22" s="7">
        <v>59074.481855049999</v>
      </c>
      <c r="CB22" s="7">
        <v>57725.610502180003</v>
      </c>
      <c r="CC22" s="7">
        <v>56707.111729529999</v>
      </c>
      <c r="CD22" s="65">
        <v>55731.544483779995</v>
      </c>
      <c r="CE22" s="65">
        <v>56380.730710009993</v>
      </c>
      <c r="CF22" s="7">
        <v>57792.697961190002</v>
      </c>
      <c r="CG22" s="7">
        <v>58787.118152859999</v>
      </c>
      <c r="CH22" s="7">
        <v>60053.950484070003</v>
      </c>
      <c r="CI22" s="7">
        <v>58344.672615569994</v>
      </c>
      <c r="CJ22" s="7">
        <v>79806.443912329996</v>
      </c>
      <c r="CK22" s="7">
        <v>77975.649634280009</v>
      </c>
      <c r="CL22" s="7">
        <v>76620.369391800006</v>
      </c>
      <c r="CM22" s="7">
        <v>71153.573876380004</v>
      </c>
      <c r="CN22" s="7">
        <f>+[5]B!$I$165</f>
        <v>63023.218813710002</v>
      </c>
      <c r="CO22" s="66">
        <f>+[5]B!$I$166</f>
        <v>78107.917699450001</v>
      </c>
      <c r="CP22" s="66">
        <f>+[5]B!$I$167</f>
        <v>73580.82324138</v>
      </c>
      <c r="CQ22" s="66">
        <f>+[5]B!$I$168</f>
        <v>78892.596734729988</v>
      </c>
    </row>
    <row r="23" spans="2:95">
      <c r="B23" s="41" t="s">
        <v>116</v>
      </c>
      <c r="C23" s="62" t="s">
        <v>187</v>
      </c>
      <c r="D23" s="29" t="s">
        <v>124</v>
      </c>
      <c r="E23" s="52">
        <v>10068.799999999999</v>
      </c>
      <c r="F23" s="52">
        <v>9956.7999999999993</v>
      </c>
      <c r="G23" s="52">
        <v>10037.200000000001</v>
      </c>
      <c r="H23" s="52">
        <v>10018.4</v>
      </c>
      <c r="I23" s="52">
        <v>10079.5</v>
      </c>
      <c r="J23" s="52">
        <v>10198.4</v>
      </c>
      <c r="K23" s="52">
        <v>10253.1</v>
      </c>
      <c r="L23" s="52">
        <v>10133.799999999999</v>
      </c>
      <c r="M23" s="52">
        <v>10148.1</v>
      </c>
      <c r="N23" s="52">
        <v>10156.799999999999</v>
      </c>
      <c r="O23" s="52">
        <v>10231</v>
      </c>
      <c r="P23" s="52">
        <v>10396.299999999999</v>
      </c>
      <c r="Q23" s="52">
        <v>10563</v>
      </c>
      <c r="R23" s="52">
        <v>10559.8</v>
      </c>
      <c r="S23" s="52">
        <v>10047</v>
      </c>
      <c r="T23" s="52">
        <v>9829.9</v>
      </c>
      <c r="U23" s="52">
        <v>10021.6</v>
      </c>
      <c r="V23" s="52">
        <v>9743.1</v>
      </c>
      <c r="W23" s="52">
        <v>9679.6</v>
      </c>
      <c r="X23" s="52">
        <v>9478.9</v>
      </c>
      <c r="Y23" s="52">
        <v>10481.6</v>
      </c>
      <c r="Z23" s="52">
        <v>10449.1</v>
      </c>
      <c r="AA23" s="52">
        <v>10882.2</v>
      </c>
      <c r="AB23" s="52">
        <v>11238.3</v>
      </c>
      <c r="AC23" s="56">
        <v>10956.8</v>
      </c>
      <c r="AD23" s="56">
        <v>11035</v>
      </c>
      <c r="AE23" s="56">
        <v>10721.7</v>
      </c>
      <c r="AF23" s="7">
        <v>10844.191000000001</v>
      </c>
      <c r="AG23" s="7">
        <v>9517.9121768699988</v>
      </c>
      <c r="AH23" s="7">
        <v>9802.3897493599979</v>
      </c>
      <c r="AI23" s="7">
        <v>8968.6189807899991</v>
      </c>
      <c r="AJ23" s="7">
        <v>8643.6242304799998</v>
      </c>
      <c r="AK23" s="7">
        <v>8338.9723004999996</v>
      </c>
      <c r="AL23" s="7">
        <v>5889.8952739099996</v>
      </c>
      <c r="AM23" s="7">
        <v>7711.9689963099991</v>
      </c>
      <c r="AN23" s="7">
        <v>7678.1801791799999</v>
      </c>
      <c r="AO23" s="7">
        <v>7909.1787684800001</v>
      </c>
      <c r="AP23" s="7">
        <v>8040.0632259699996</v>
      </c>
      <c r="AQ23" s="7">
        <v>7788.3900678099999</v>
      </c>
      <c r="AR23" s="7">
        <v>7854.6360000000004</v>
      </c>
      <c r="AS23" s="7">
        <v>7911.39498972</v>
      </c>
      <c r="AT23" s="7">
        <v>7876.1279569299995</v>
      </c>
      <c r="AU23" s="7">
        <v>7689.5678366799993</v>
      </c>
      <c r="AV23" s="7">
        <v>7656.9573244100002</v>
      </c>
      <c r="AW23" s="7">
        <v>7730.77195459</v>
      </c>
      <c r="AX23" s="7">
        <v>7666.6031595899994</v>
      </c>
      <c r="AY23" s="7">
        <v>7010.88266355</v>
      </c>
      <c r="AZ23" s="7">
        <v>6646.7730625499998</v>
      </c>
      <c r="BA23" s="7">
        <v>7015.4109765699986</v>
      </c>
      <c r="BB23" s="7">
        <v>7139.68240057</v>
      </c>
      <c r="BC23" s="7">
        <v>7014.8735845699994</v>
      </c>
      <c r="BD23" s="7">
        <v>6862.6940000000004</v>
      </c>
      <c r="BE23" s="7">
        <v>6930.7434455699995</v>
      </c>
      <c r="BF23" s="7">
        <v>7689.143507499999</v>
      </c>
      <c r="BG23" s="7">
        <v>7775.129414089999</v>
      </c>
      <c r="BH23" s="7">
        <v>7606.7471496199996</v>
      </c>
      <c r="BI23" s="7">
        <v>7515.2111265799995</v>
      </c>
      <c r="BJ23" s="7">
        <v>7344.153033139999</v>
      </c>
      <c r="BK23" s="7">
        <v>7414.71574771</v>
      </c>
      <c r="BL23" s="7">
        <v>6608.0341080899998</v>
      </c>
      <c r="BM23" s="7">
        <v>6763.6575897899993</v>
      </c>
      <c r="BN23" s="7">
        <v>7147.6132368200006</v>
      </c>
      <c r="BO23" s="7">
        <v>6835.5548301899998</v>
      </c>
      <c r="BP23" s="7">
        <v>6658.8918049200001</v>
      </c>
      <c r="BQ23" s="7">
        <v>6978.7507821900008</v>
      </c>
      <c r="BR23" s="7">
        <v>6780.8932491899996</v>
      </c>
      <c r="BS23" s="7">
        <v>6672.3720501900007</v>
      </c>
      <c r="BT23" s="7">
        <v>6775.9070101899997</v>
      </c>
      <c r="BU23" s="7">
        <v>6643.6238881899999</v>
      </c>
      <c r="BV23" s="7">
        <v>6495.2371231899997</v>
      </c>
      <c r="BW23" s="7">
        <v>6555.0940957299999</v>
      </c>
      <c r="BX23" s="7">
        <v>7891.5166308899989</v>
      </c>
      <c r="BY23" s="7">
        <v>8058.3773251499997</v>
      </c>
      <c r="BZ23" s="7">
        <v>7594.2868275799992</v>
      </c>
      <c r="CA23" s="7">
        <v>7547.7804174699995</v>
      </c>
      <c r="CB23" s="7">
        <v>7458.0981869200004</v>
      </c>
      <c r="CC23" s="7">
        <v>7857.1925188599998</v>
      </c>
      <c r="CD23" s="65">
        <v>7895.5156510200004</v>
      </c>
      <c r="CE23" s="65">
        <v>7875.6444977800011</v>
      </c>
      <c r="CF23" s="7">
        <v>8018.9218590500004</v>
      </c>
      <c r="CG23" s="7">
        <v>7920.5864963900003</v>
      </c>
      <c r="CH23" s="7">
        <v>7714.8384060300004</v>
      </c>
      <c r="CI23" s="7">
        <v>7426.8860953499998</v>
      </c>
      <c r="CJ23" s="7">
        <v>7784.5654358300008</v>
      </c>
      <c r="CK23" s="7">
        <v>7926.0330566900002</v>
      </c>
      <c r="CL23" s="7">
        <v>8045.1173015899994</v>
      </c>
      <c r="CM23" s="7">
        <v>8082.5809112500001</v>
      </c>
      <c r="CN23" s="7">
        <f>+[5]B!$J$165</f>
        <v>8505.4429089200003</v>
      </c>
      <c r="CO23" s="66">
        <f>+[5]B!$J$166</f>
        <v>8317.4120350800004</v>
      </c>
      <c r="CP23" s="66">
        <f>+[5]B!$J$167</f>
        <v>8809.33019719</v>
      </c>
      <c r="CQ23" s="66">
        <f>+[5]B!$J$168</f>
        <v>8822.7558244700012</v>
      </c>
    </row>
    <row r="24" spans="2:95">
      <c r="B24" s="40" t="s">
        <v>117</v>
      </c>
      <c r="C24" s="62" t="s">
        <v>188</v>
      </c>
      <c r="D24" s="29" t="s">
        <v>124</v>
      </c>
      <c r="E24" s="52">
        <v>25915.599999999999</v>
      </c>
      <c r="F24" s="52">
        <v>25993.200000000001</v>
      </c>
      <c r="G24" s="52">
        <v>25742.2</v>
      </c>
      <c r="H24" s="52">
        <v>26013.200000000001</v>
      </c>
      <c r="I24" s="52">
        <v>27759.200000000001</v>
      </c>
      <c r="J24" s="52">
        <v>25538</v>
      </c>
      <c r="K24" s="52">
        <v>26661.7</v>
      </c>
      <c r="L24" s="52">
        <v>26904.1</v>
      </c>
      <c r="M24" s="52">
        <v>27357.7</v>
      </c>
      <c r="N24" s="52">
        <v>27600</v>
      </c>
      <c r="O24" s="52">
        <v>28572.799999999999</v>
      </c>
      <c r="P24" s="52">
        <v>28392.400000000001</v>
      </c>
      <c r="Q24" s="52">
        <v>29053.599999999999</v>
      </c>
      <c r="R24" s="52">
        <v>30048.2</v>
      </c>
      <c r="S24" s="52">
        <v>31341.8</v>
      </c>
      <c r="T24" s="52">
        <v>31340.5</v>
      </c>
      <c r="U24" s="52">
        <v>31749.7</v>
      </c>
      <c r="V24" s="52">
        <v>31794.5</v>
      </c>
      <c r="W24" s="52">
        <v>31774.2</v>
      </c>
      <c r="X24" s="52">
        <v>31488.5</v>
      </c>
      <c r="Y24" s="52">
        <v>32262.3</v>
      </c>
      <c r="Z24" s="52">
        <v>32816.199999999997</v>
      </c>
      <c r="AA24" s="52">
        <v>33801.9</v>
      </c>
      <c r="AB24" s="52">
        <v>33985.9</v>
      </c>
      <c r="AC24" s="56">
        <v>35161.1</v>
      </c>
      <c r="AD24" s="56">
        <v>35498.400000000001</v>
      </c>
      <c r="AE24" s="56">
        <v>36005.300000000003</v>
      </c>
      <c r="AF24" s="7">
        <v>34523.463537530006</v>
      </c>
      <c r="AG24" s="7">
        <v>33871.544692119998</v>
      </c>
      <c r="AH24" s="7">
        <v>34690.773047889998</v>
      </c>
      <c r="AI24" s="7">
        <v>34541.944959729997</v>
      </c>
      <c r="AJ24" s="7">
        <v>34937.393019290001</v>
      </c>
      <c r="AK24" s="7">
        <v>36325.539460610002</v>
      </c>
      <c r="AL24" s="7">
        <v>34872.171270469997</v>
      </c>
      <c r="AM24" s="7">
        <v>35249.425259869997</v>
      </c>
      <c r="AN24" s="7">
        <v>35461.902177820004</v>
      </c>
      <c r="AO24" s="7">
        <v>35811.547751990001</v>
      </c>
      <c r="AP24" s="7">
        <v>35512.31547447</v>
      </c>
      <c r="AQ24" s="7">
        <v>35395.57303159</v>
      </c>
      <c r="AR24" s="7">
        <v>35910.220069720002</v>
      </c>
      <c r="AS24" s="7">
        <v>36390.876271870002</v>
      </c>
      <c r="AT24" s="7">
        <v>36339.631898260006</v>
      </c>
      <c r="AU24" s="7">
        <v>33607.96054701</v>
      </c>
      <c r="AV24" s="7">
        <v>35426.725042679995</v>
      </c>
      <c r="AW24" s="7">
        <v>34156.9577947</v>
      </c>
      <c r="AX24" s="7">
        <v>36717.162168119998</v>
      </c>
      <c r="AY24" s="7">
        <v>37679.556753500001</v>
      </c>
      <c r="AZ24" s="7">
        <v>34880.643403409995</v>
      </c>
      <c r="BA24" s="7">
        <v>35580.212435249996</v>
      </c>
      <c r="BB24" s="7">
        <v>36675.512527089995</v>
      </c>
      <c r="BC24" s="7">
        <v>37082.052738910003</v>
      </c>
      <c r="BD24" s="7">
        <v>36269.263970159998</v>
      </c>
      <c r="BE24" s="7">
        <v>36571.770803530002</v>
      </c>
      <c r="BF24" s="7">
        <v>44164.196227169996</v>
      </c>
      <c r="BG24" s="7">
        <v>41466.150781600001</v>
      </c>
      <c r="BH24" s="7">
        <v>43258.258744039995</v>
      </c>
      <c r="BI24" s="7">
        <v>45419.114064920002</v>
      </c>
      <c r="BJ24" s="7">
        <v>48612.781106510003</v>
      </c>
      <c r="BK24" s="7">
        <v>51961.833309650006</v>
      </c>
      <c r="BL24" s="7">
        <v>50254.106048370006</v>
      </c>
      <c r="BM24" s="7">
        <v>50667.499929339996</v>
      </c>
      <c r="BN24" s="7">
        <v>51833.62959443</v>
      </c>
      <c r="BO24" s="7">
        <v>53827.724403370004</v>
      </c>
      <c r="BP24" s="7">
        <v>54674.469405219999</v>
      </c>
      <c r="BQ24" s="7">
        <v>56120.921857180001</v>
      </c>
      <c r="BR24" s="7">
        <v>56629.079592320006</v>
      </c>
      <c r="BS24" s="7">
        <v>56446.839898390004</v>
      </c>
      <c r="BT24" s="7">
        <v>64706.427107199997</v>
      </c>
      <c r="BU24" s="7">
        <v>58557.279358989996</v>
      </c>
      <c r="BV24" s="7">
        <v>59021.945908579997</v>
      </c>
      <c r="BW24" s="7">
        <v>60657.14723165</v>
      </c>
      <c r="BX24" s="7">
        <v>59735.507100669995</v>
      </c>
      <c r="BY24" s="7">
        <v>59923.499808910005</v>
      </c>
      <c r="BZ24" s="7">
        <v>60105.781623170005</v>
      </c>
      <c r="CA24" s="7">
        <v>59274.070758180002</v>
      </c>
      <c r="CB24" s="7">
        <v>58720.023991809998</v>
      </c>
      <c r="CC24" s="7">
        <v>59827.705221959986</v>
      </c>
      <c r="CD24" s="65">
        <v>58522.820437979994</v>
      </c>
      <c r="CE24" s="65">
        <v>57600.737599569991</v>
      </c>
      <c r="CF24" s="7">
        <v>57648.519138859992</v>
      </c>
      <c r="CG24" s="7">
        <v>56122.185014520001</v>
      </c>
      <c r="CH24" s="7">
        <v>55622.126820079997</v>
      </c>
      <c r="CI24" s="7">
        <v>56324.462405430007</v>
      </c>
      <c r="CJ24" s="7">
        <v>57712.351669699994</v>
      </c>
      <c r="CK24" s="7">
        <v>57293.910691039993</v>
      </c>
      <c r="CL24" s="7">
        <v>56934.484202299995</v>
      </c>
      <c r="CM24" s="7">
        <v>55635.631548390003</v>
      </c>
      <c r="CN24" s="7">
        <f>+[5]B!$K$165</f>
        <v>54632.086644820003</v>
      </c>
      <c r="CO24" s="66">
        <f>+[5]B!$K$166</f>
        <v>55529.713395630002</v>
      </c>
      <c r="CP24" s="66">
        <f>+[5]B!$K$167</f>
        <v>54369.720647620008</v>
      </c>
      <c r="CQ24" s="66">
        <f>+[5]B!$K$168</f>
        <v>54697.211674929997</v>
      </c>
    </row>
    <row r="25" spans="2:95">
      <c r="B25" s="40" t="s">
        <v>118</v>
      </c>
      <c r="C25" s="62" t="s">
        <v>189</v>
      </c>
      <c r="D25" s="29" t="s">
        <v>124</v>
      </c>
      <c r="E25" s="52">
        <v>255615.3</v>
      </c>
      <c r="F25" s="52">
        <v>256020.6</v>
      </c>
      <c r="G25" s="52">
        <v>256009.5</v>
      </c>
      <c r="H25" s="52">
        <v>258738.9</v>
      </c>
      <c r="I25" s="52">
        <v>258112.7</v>
      </c>
      <c r="J25" s="52">
        <v>256596</v>
      </c>
      <c r="K25" s="52">
        <v>258070.1</v>
      </c>
      <c r="L25" s="52">
        <v>260491</v>
      </c>
      <c r="M25" s="52">
        <v>259176.3</v>
      </c>
      <c r="N25" s="52">
        <v>262477</v>
      </c>
      <c r="O25" s="52">
        <v>263737.3</v>
      </c>
      <c r="P25" s="52">
        <v>259478.7</v>
      </c>
      <c r="Q25" s="52">
        <v>264637.5</v>
      </c>
      <c r="R25" s="52">
        <v>266876.7</v>
      </c>
      <c r="S25" s="52">
        <v>263619.8</v>
      </c>
      <c r="T25" s="52">
        <v>266089</v>
      </c>
      <c r="U25" s="52">
        <v>265595.3</v>
      </c>
      <c r="V25" s="52">
        <v>261578.8</v>
      </c>
      <c r="W25" s="52">
        <v>264678.09999999998</v>
      </c>
      <c r="X25" s="52">
        <v>267800.2</v>
      </c>
      <c r="Y25" s="52">
        <v>263484.40000000002</v>
      </c>
      <c r="Z25" s="52">
        <v>268586.59999999998</v>
      </c>
      <c r="AA25" s="52">
        <v>271016.2</v>
      </c>
      <c r="AB25" s="52">
        <v>267092.40000000002</v>
      </c>
      <c r="AC25" s="56">
        <v>273787.2</v>
      </c>
      <c r="AD25" s="56">
        <v>273349</v>
      </c>
      <c r="AE25" s="56">
        <v>275823.3</v>
      </c>
      <c r="AF25" s="7">
        <v>278002.33110585005</v>
      </c>
      <c r="AG25" s="7">
        <v>278176.22734442999</v>
      </c>
      <c r="AH25" s="7">
        <v>277634.61699170998</v>
      </c>
      <c r="AI25" s="7">
        <v>278120.4694996</v>
      </c>
      <c r="AJ25" s="7">
        <v>281268.99177555001</v>
      </c>
      <c r="AK25" s="7">
        <v>280264.77550112997</v>
      </c>
      <c r="AL25" s="7">
        <v>283866.39101233997</v>
      </c>
      <c r="AM25" s="7">
        <v>284858.76661310002</v>
      </c>
      <c r="AN25" s="7">
        <v>284521.72860633</v>
      </c>
      <c r="AO25" s="7">
        <v>287780.04473637999</v>
      </c>
      <c r="AP25" s="7">
        <v>290119.52687207004</v>
      </c>
      <c r="AQ25" s="7">
        <v>293710.00731533999</v>
      </c>
      <c r="AR25" s="7">
        <v>300252.51157416997</v>
      </c>
      <c r="AS25" s="7">
        <v>301679.17142043996</v>
      </c>
      <c r="AT25" s="7">
        <v>303395.38984585</v>
      </c>
      <c r="AU25" s="7">
        <v>308899.34422003996</v>
      </c>
      <c r="AV25" s="7">
        <v>312442.62633657997</v>
      </c>
      <c r="AW25" s="7">
        <v>316435.33765623998</v>
      </c>
      <c r="AX25" s="7">
        <v>320515.91871065996</v>
      </c>
      <c r="AY25" s="7">
        <v>329409.12786510005</v>
      </c>
      <c r="AZ25" s="7">
        <v>338467.46303566004</v>
      </c>
      <c r="BA25" s="7">
        <v>343130.91308317002</v>
      </c>
      <c r="BB25" s="7">
        <v>348411.81184529996</v>
      </c>
      <c r="BC25" s="7">
        <v>337034.15799260995</v>
      </c>
      <c r="BD25" s="7">
        <v>345314.17869869998</v>
      </c>
      <c r="BE25" s="7">
        <v>350455.58989795001</v>
      </c>
      <c r="BF25" s="7">
        <v>340554.02193193993</v>
      </c>
      <c r="BG25" s="7">
        <v>344494.71894635004</v>
      </c>
      <c r="BH25" s="7">
        <v>352492.24945423997</v>
      </c>
      <c r="BI25" s="7">
        <v>353218.94588201999</v>
      </c>
      <c r="BJ25" s="7">
        <v>357065.57702802005</v>
      </c>
      <c r="BK25" s="7">
        <v>361923.90733000002</v>
      </c>
      <c r="BL25" s="7">
        <v>364324.30055679998</v>
      </c>
      <c r="BM25" s="7">
        <v>376227.72989427001</v>
      </c>
      <c r="BN25" s="7">
        <v>382318.16135899001</v>
      </c>
      <c r="BO25" s="7">
        <v>380280.21601393999</v>
      </c>
      <c r="BP25" s="7">
        <v>383742.77157256001</v>
      </c>
      <c r="BQ25" s="7">
        <v>386784.7932204</v>
      </c>
      <c r="BR25" s="7">
        <v>387850.22987268004</v>
      </c>
      <c r="BS25" s="7">
        <v>392951.56630160997</v>
      </c>
      <c r="BT25" s="7">
        <v>393219.96744111</v>
      </c>
      <c r="BU25" s="7">
        <v>400688.56522117998</v>
      </c>
      <c r="BV25" s="7">
        <v>400922.29035179998</v>
      </c>
      <c r="BW25" s="7">
        <v>406308.49803088006</v>
      </c>
      <c r="BX25" s="7">
        <v>411989.23283038003</v>
      </c>
      <c r="BY25" s="7">
        <v>421237.02661758993</v>
      </c>
      <c r="BZ25" s="7">
        <v>421005.11774906004</v>
      </c>
      <c r="CA25" s="7">
        <v>424604.87688831997</v>
      </c>
      <c r="CB25" s="7">
        <v>434273.37380695</v>
      </c>
      <c r="CC25" s="7">
        <v>434200.54159859003</v>
      </c>
      <c r="CD25" s="65">
        <v>437111.46842563996</v>
      </c>
      <c r="CE25" s="65">
        <v>445680.52912492002</v>
      </c>
      <c r="CF25" s="7">
        <v>451179.27631327999</v>
      </c>
      <c r="CG25" s="7">
        <v>458627.82158545003</v>
      </c>
      <c r="CH25" s="7">
        <v>458863.74574042007</v>
      </c>
      <c r="CI25" s="7">
        <v>464486.64514171</v>
      </c>
      <c r="CJ25" s="7">
        <v>467306.03042852995</v>
      </c>
      <c r="CK25" s="7">
        <v>488238.19759647001</v>
      </c>
      <c r="CL25" s="7">
        <v>490154.73904805991</v>
      </c>
      <c r="CM25" s="7">
        <v>498367.94391242001</v>
      </c>
      <c r="CN25" s="7">
        <f>+[5]B!$L$165</f>
        <v>508594.35440373997</v>
      </c>
      <c r="CO25" s="66">
        <f>+[5]B!$L$166</f>
        <v>514657.71420039999</v>
      </c>
      <c r="CP25" s="66">
        <f>+[5]B!$L$167</f>
        <v>516503.08457592002</v>
      </c>
      <c r="CQ25" s="66">
        <f>+[5]B!$L$168</f>
        <v>531019.15334694996</v>
      </c>
    </row>
    <row r="26" spans="2:95">
      <c r="B26" s="39" t="s">
        <v>111</v>
      </c>
      <c r="C26" s="62" t="s">
        <v>190</v>
      </c>
      <c r="D26" s="29" t="s">
        <v>124</v>
      </c>
      <c r="E26" s="52">
        <v>61</v>
      </c>
      <c r="F26" s="52">
        <v>61</v>
      </c>
      <c r="G26" s="52">
        <v>61</v>
      </c>
      <c r="H26" s="52">
        <v>61</v>
      </c>
      <c r="I26" s="52">
        <v>61</v>
      </c>
      <c r="J26" s="52">
        <v>60.8</v>
      </c>
      <c r="K26" s="52">
        <v>60.8</v>
      </c>
      <c r="L26" s="52">
        <v>60.8</v>
      </c>
      <c r="M26" s="52">
        <v>60.8</v>
      </c>
      <c r="N26" s="52">
        <v>60.8</v>
      </c>
      <c r="O26" s="52">
        <v>60.8</v>
      </c>
      <c r="P26" s="52">
        <v>60.8</v>
      </c>
      <c r="Q26" s="52">
        <v>60.8</v>
      </c>
      <c r="R26" s="52">
        <v>60.8</v>
      </c>
      <c r="S26" s="52">
        <v>60.8</v>
      </c>
      <c r="T26" s="52">
        <v>60.8</v>
      </c>
      <c r="U26" s="52">
        <v>60.8</v>
      </c>
      <c r="V26" s="52">
        <v>60.8</v>
      </c>
      <c r="W26" s="52">
        <v>60.8</v>
      </c>
      <c r="X26" s="52">
        <v>60.8</v>
      </c>
      <c r="Y26" s="52">
        <v>60.8</v>
      </c>
      <c r="Z26" s="52">
        <v>60.8</v>
      </c>
      <c r="AA26" s="52">
        <v>60.8</v>
      </c>
      <c r="AB26" s="52">
        <v>60.8</v>
      </c>
      <c r="AC26" s="56">
        <v>60.8</v>
      </c>
      <c r="AD26" s="56">
        <v>60.8</v>
      </c>
      <c r="AE26" s="56">
        <v>60.8</v>
      </c>
      <c r="AF26" s="7">
        <v>60.820866000000002</v>
      </c>
      <c r="AG26" s="7">
        <v>60.820866000000002</v>
      </c>
      <c r="AH26" s="7">
        <v>60.820866000000002</v>
      </c>
      <c r="AI26" s="7">
        <v>60.820866000000002</v>
      </c>
      <c r="AJ26" s="7">
        <v>60.820866000000002</v>
      </c>
      <c r="AK26" s="7">
        <v>60.820866000000002</v>
      </c>
      <c r="AL26" s="7">
        <v>60.820866000000002</v>
      </c>
      <c r="AM26" s="7">
        <v>60.820866000000002</v>
      </c>
      <c r="AN26" s="7">
        <v>60.820866000000002</v>
      </c>
      <c r="AO26" s="7">
        <v>60.820866000000002</v>
      </c>
      <c r="AP26" s="7">
        <v>60.820866000000002</v>
      </c>
      <c r="AQ26" s="7">
        <v>60.820866000000002</v>
      </c>
      <c r="AR26" s="7">
        <v>60.820866000000002</v>
      </c>
      <c r="AS26" s="7">
        <v>60.820866000000002</v>
      </c>
      <c r="AT26" s="7">
        <v>60.820866000000002</v>
      </c>
      <c r="AU26" s="7">
        <v>60.820866000000002</v>
      </c>
      <c r="AV26" s="7">
        <v>60.820866000000002</v>
      </c>
      <c r="AW26" s="7">
        <v>60.820866000000002</v>
      </c>
      <c r="AX26" s="7">
        <v>60.820866000000002</v>
      </c>
      <c r="AY26" s="7">
        <v>60.820866000000002</v>
      </c>
      <c r="AZ26" s="7">
        <v>60.820866000000002</v>
      </c>
      <c r="BA26" s="7">
        <v>60.820866000000002</v>
      </c>
      <c r="BB26" s="7">
        <v>60.820866000000002</v>
      </c>
      <c r="BC26" s="7">
        <v>60.820866000000002</v>
      </c>
      <c r="BD26" s="7">
        <v>60.820866000000002</v>
      </c>
      <c r="BE26" s="7">
        <v>60.820866000000002</v>
      </c>
      <c r="BF26" s="7">
        <v>60.820866000000002</v>
      </c>
      <c r="BG26" s="7">
        <v>60.820866000000002</v>
      </c>
      <c r="BH26" s="7">
        <v>60.820866000000002</v>
      </c>
      <c r="BI26" s="7">
        <v>60.820866000000002</v>
      </c>
      <c r="BJ26" s="7">
        <v>60.820866000000002</v>
      </c>
      <c r="BK26" s="7">
        <v>60.820866000000002</v>
      </c>
      <c r="BL26" s="7">
        <v>60.820866000000002</v>
      </c>
      <c r="BM26" s="7">
        <v>60.820866000000002</v>
      </c>
      <c r="BN26" s="7">
        <v>60.820866000000002</v>
      </c>
      <c r="BO26" s="7">
        <v>60.820866000000002</v>
      </c>
      <c r="BP26" s="7">
        <v>60.820866000000002</v>
      </c>
      <c r="BQ26" s="7">
        <v>60.820866000000002</v>
      </c>
      <c r="BR26" s="7">
        <v>60.820866000000002</v>
      </c>
      <c r="BS26" s="7">
        <v>60.820866000000002</v>
      </c>
      <c r="BT26" s="7">
        <v>60.820866000000002</v>
      </c>
      <c r="BU26" s="7">
        <v>60.820866000000002</v>
      </c>
      <c r="BV26" s="7">
        <v>60.820866000000002</v>
      </c>
      <c r="BW26" s="7">
        <v>60.820866000000002</v>
      </c>
      <c r="BX26" s="7">
        <v>60.820866000000002</v>
      </c>
      <c r="BY26" s="7">
        <v>60.820866000000002</v>
      </c>
      <c r="BZ26" s="7">
        <v>60.820866000000002</v>
      </c>
      <c r="CA26" s="7">
        <v>60.820866000000002</v>
      </c>
      <c r="CB26" s="7">
        <v>60.820866000000002</v>
      </c>
      <c r="CC26" s="7">
        <v>60.820866000000002</v>
      </c>
      <c r="CD26" s="65">
        <v>60.820866000000002</v>
      </c>
      <c r="CE26" s="65">
        <v>60.820866000000002</v>
      </c>
      <c r="CF26" s="7">
        <v>60.820866000000002</v>
      </c>
      <c r="CG26" s="7">
        <v>60.820866000000002</v>
      </c>
      <c r="CH26" s="7">
        <v>60.820866000000002</v>
      </c>
      <c r="CI26" s="7">
        <v>60.820866000000002</v>
      </c>
      <c r="CJ26" s="7">
        <v>60.820866000000002</v>
      </c>
      <c r="CK26" s="7">
        <v>60.820866000000002</v>
      </c>
      <c r="CL26" s="7">
        <v>60.820866000000002</v>
      </c>
      <c r="CM26" s="7">
        <v>60.820866000000002</v>
      </c>
      <c r="CN26" s="7">
        <f>+[5]B!$M$165</f>
        <v>60.820866000000002</v>
      </c>
      <c r="CO26" s="66">
        <f>+[5]B!$M$166</f>
        <v>60.820866000000002</v>
      </c>
      <c r="CP26" s="66">
        <f>+[5]B!$M$167</f>
        <v>60.820866000000002</v>
      </c>
      <c r="CQ26" s="66">
        <f>+[5]B!$M$168</f>
        <v>60.820866000000002</v>
      </c>
    </row>
    <row r="27" spans="2:95">
      <c r="B27" s="40" t="s">
        <v>51</v>
      </c>
      <c r="C27" s="62" t="s">
        <v>191</v>
      </c>
      <c r="D27" s="29" t="s">
        <v>124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6"/>
      <c r="AD27" s="56"/>
      <c r="AE27" s="56"/>
      <c r="CD27" s="65"/>
      <c r="CE27" s="65"/>
      <c r="CO27" s="66"/>
      <c r="CP27" s="66"/>
      <c r="CQ27" s="66"/>
    </row>
    <row r="28" spans="2:95">
      <c r="B28" s="40" t="s">
        <v>119</v>
      </c>
      <c r="C28" s="62" t="s">
        <v>192</v>
      </c>
      <c r="D28" s="29" t="s">
        <v>124</v>
      </c>
      <c r="E28" s="52">
        <v>12880.9</v>
      </c>
      <c r="F28" s="52">
        <v>13582.1</v>
      </c>
      <c r="G28" s="52">
        <v>12975.1</v>
      </c>
      <c r="H28" s="52">
        <v>13019.7</v>
      </c>
      <c r="I28" s="52">
        <v>11884.6</v>
      </c>
      <c r="J28" s="52">
        <v>11755.1</v>
      </c>
      <c r="K28" s="52">
        <v>12527.2</v>
      </c>
      <c r="L28" s="52">
        <v>12599.4</v>
      </c>
      <c r="M28" s="52">
        <v>12795.4</v>
      </c>
      <c r="N28" s="52">
        <v>12794.9</v>
      </c>
      <c r="O28" s="52">
        <v>15077.9</v>
      </c>
      <c r="P28" s="52">
        <v>15970</v>
      </c>
      <c r="Q28" s="52">
        <v>13310.5</v>
      </c>
      <c r="R28" s="52">
        <v>13554.7</v>
      </c>
      <c r="S28" s="52">
        <v>13790.2</v>
      </c>
      <c r="T28" s="52">
        <v>15928.3</v>
      </c>
      <c r="U28" s="52">
        <v>14760</v>
      </c>
      <c r="V28" s="52">
        <v>13243.3</v>
      </c>
      <c r="W28" s="52">
        <v>13263.3</v>
      </c>
      <c r="X28" s="52">
        <v>13713.4</v>
      </c>
      <c r="Y28" s="52">
        <v>13989.7</v>
      </c>
      <c r="Z28" s="52">
        <v>13670.9</v>
      </c>
      <c r="AA28" s="52">
        <v>15052.1</v>
      </c>
      <c r="AB28" s="52">
        <v>17920.400000000001</v>
      </c>
      <c r="AC28" s="56">
        <v>15954.7</v>
      </c>
      <c r="AD28" s="56">
        <v>19005.7</v>
      </c>
      <c r="AE28" s="56">
        <v>14908.1</v>
      </c>
      <c r="AF28" s="7">
        <v>17222.769384679999</v>
      </c>
      <c r="AG28" s="7">
        <v>16206.21989477</v>
      </c>
      <c r="AH28" s="7">
        <v>15946.208789450002</v>
      </c>
      <c r="AI28" s="7">
        <v>14514.38753052</v>
      </c>
      <c r="AJ28" s="7">
        <v>15447.90646953</v>
      </c>
      <c r="AK28" s="7">
        <v>14640.28895253</v>
      </c>
      <c r="AL28" s="7">
        <v>15765.0650241</v>
      </c>
      <c r="AM28" s="7">
        <v>15781.810597199999</v>
      </c>
      <c r="AN28" s="7">
        <v>19258.250412969999</v>
      </c>
      <c r="AO28" s="7">
        <v>15395.745169239999</v>
      </c>
      <c r="AP28" s="7">
        <v>14462.786435219999</v>
      </c>
      <c r="AQ28" s="7">
        <v>13538.278444450001</v>
      </c>
      <c r="AR28" s="7">
        <v>15379.366197340001</v>
      </c>
      <c r="AS28" s="7">
        <v>14899.57754144</v>
      </c>
      <c r="AT28" s="7">
        <v>13673.643439060001</v>
      </c>
      <c r="AU28" s="7">
        <v>15065.816124449999</v>
      </c>
      <c r="AV28" s="7">
        <v>14469.620413709998</v>
      </c>
      <c r="AW28" s="7">
        <v>15875.255609650001</v>
      </c>
      <c r="AX28" s="7">
        <v>14186.348261999998</v>
      </c>
      <c r="AY28" s="7">
        <v>25718.253359390001</v>
      </c>
      <c r="AZ28" s="7">
        <v>19632.436507027498</v>
      </c>
      <c r="BA28" s="7">
        <v>22209.740791337503</v>
      </c>
      <c r="BB28" s="7">
        <v>20814.615873657498</v>
      </c>
      <c r="BC28" s="7">
        <v>24069.531154517503</v>
      </c>
      <c r="BD28" s="7">
        <v>23636.613304167498</v>
      </c>
      <c r="BE28" s="7">
        <v>21833.770442437501</v>
      </c>
      <c r="BF28" s="7">
        <v>22889.023893657195</v>
      </c>
      <c r="BG28" s="7">
        <v>21202.333202037502</v>
      </c>
      <c r="BH28" s="7">
        <v>21505.289293267499</v>
      </c>
      <c r="BI28" s="7">
        <v>21326.590421539997</v>
      </c>
      <c r="BJ28" s="7">
        <v>18568.691281629999</v>
      </c>
      <c r="BK28" s="7">
        <v>19382.07253257</v>
      </c>
      <c r="BL28" s="7">
        <v>18890.801989774398</v>
      </c>
      <c r="BM28" s="7">
        <v>18860.970516702997</v>
      </c>
      <c r="BN28" s="7">
        <v>19229.186597600001</v>
      </c>
      <c r="BO28" s="7">
        <v>20447.667860269998</v>
      </c>
      <c r="BP28" s="7">
        <v>18803.12799094</v>
      </c>
      <c r="BQ28" s="7">
        <v>18708.89002562</v>
      </c>
      <c r="BR28" s="7">
        <v>19150.430959720001</v>
      </c>
      <c r="BS28" s="7">
        <v>22876.399049359999</v>
      </c>
      <c r="BT28" s="7">
        <v>20814.659387210002</v>
      </c>
      <c r="BU28" s="7">
        <v>22125.709622860002</v>
      </c>
      <c r="BV28" s="7">
        <v>20523.759177663003</v>
      </c>
      <c r="BW28" s="7">
        <v>20184.598491560002</v>
      </c>
      <c r="BX28" s="7">
        <v>21788.798329229998</v>
      </c>
      <c r="BY28" s="7">
        <v>22838.321083850002</v>
      </c>
      <c r="BZ28" s="7">
        <v>22383.921305389995</v>
      </c>
      <c r="CA28" s="7">
        <v>22317.602499209999</v>
      </c>
      <c r="CB28" s="7">
        <v>20950.713189830003</v>
      </c>
      <c r="CC28" s="7">
        <v>22602.652955630001</v>
      </c>
      <c r="CD28" s="65">
        <v>23751.501367634999</v>
      </c>
      <c r="CE28" s="65">
        <v>20592.879521839997</v>
      </c>
      <c r="CF28" s="7">
        <v>22593.541295760002</v>
      </c>
      <c r="CG28" s="7">
        <v>22958.587920123093</v>
      </c>
      <c r="CH28" s="7">
        <v>23321.064731573093</v>
      </c>
      <c r="CI28" s="7">
        <v>25683.788615563091</v>
      </c>
      <c r="CJ28" s="7">
        <v>30336.886188745</v>
      </c>
      <c r="CK28" s="7">
        <v>28733.338309704999</v>
      </c>
      <c r="CL28" s="7">
        <v>27731.801683055</v>
      </c>
      <c r="CM28" s="7">
        <v>27577.229015944999</v>
      </c>
      <c r="CN28" s="7">
        <f>+[5]B!$O$165</f>
        <v>31670.630570055</v>
      </c>
      <c r="CO28" s="66">
        <f>+[5]B!$O$166</f>
        <v>25153.748990635002</v>
      </c>
      <c r="CP28" s="66">
        <f>+[5]B!$O$167</f>
        <v>26000.853496175001</v>
      </c>
      <c r="CQ28" s="66">
        <f>+[5]B!$O$168</f>
        <v>28722.830029394998</v>
      </c>
    </row>
    <row r="29" spans="2:95">
      <c r="B29" s="40" t="s">
        <v>120</v>
      </c>
      <c r="C29" s="62" t="s">
        <v>193</v>
      </c>
      <c r="D29" s="29" t="s">
        <v>124</v>
      </c>
      <c r="E29" s="56">
        <v>67491.199999999997</v>
      </c>
      <c r="F29" s="56">
        <v>68678.8</v>
      </c>
      <c r="G29" s="56">
        <v>69418.3</v>
      </c>
      <c r="H29" s="56">
        <v>69955.7</v>
      </c>
      <c r="I29" s="56">
        <v>70486.2</v>
      </c>
      <c r="J29" s="56">
        <v>69120.5</v>
      </c>
      <c r="K29" s="56">
        <v>70264.2</v>
      </c>
      <c r="L29" s="56">
        <v>71033.2</v>
      </c>
      <c r="M29" s="56">
        <v>73352.600000000006</v>
      </c>
      <c r="N29" s="56">
        <v>73899.100000000006</v>
      </c>
      <c r="O29" s="56">
        <v>75072.100000000006</v>
      </c>
      <c r="P29" s="56">
        <v>74020.5</v>
      </c>
      <c r="Q29" s="56">
        <v>75232.2</v>
      </c>
      <c r="R29" s="56">
        <v>76127.3</v>
      </c>
      <c r="S29" s="56">
        <v>76704.600000000006</v>
      </c>
      <c r="T29" s="56">
        <v>77076.2</v>
      </c>
      <c r="U29" s="56">
        <v>74633.5</v>
      </c>
      <c r="V29" s="56">
        <v>75081.899999999994</v>
      </c>
      <c r="W29" s="56">
        <v>76529.3</v>
      </c>
      <c r="X29" s="56">
        <v>77161.100000000006</v>
      </c>
      <c r="Y29" s="56">
        <v>78120.800000000003</v>
      </c>
      <c r="Z29" s="56">
        <v>78962.8</v>
      </c>
      <c r="AA29" s="56">
        <v>80148.399999999994</v>
      </c>
      <c r="AB29" s="56">
        <v>79918.8</v>
      </c>
      <c r="AC29" s="56">
        <v>80905.899999999994</v>
      </c>
      <c r="AD29" s="56">
        <v>81672.5</v>
      </c>
      <c r="AE29" s="56">
        <v>82286</v>
      </c>
      <c r="AF29" s="7">
        <v>82863.298921070003</v>
      </c>
      <c r="AG29" s="7">
        <v>83292.266747069996</v>
      </c>
      <c r="AH29" s="7">
        <v>82450.147518190002</v>
      </c>
      <c r="AI29" s="7">
        <v>83580.192439919992</v>
      </c>
      <c r="AJ29" s="7">
        <v>84527.827321720004</v>
      </c>
      <c r="AK29" s="7">
        <v>83773.863690709986</v>
      </c>
      <c r="AL29" s="7">
        <v>83693.73535191</v>
      </c>
      <c r="AM29" s="7">
        <v>84561.362502920005</v>
      </c>
      <c r="AN29" s="7">
        <v>83647.734381909991</v>
      </c>
      <c r="AO29" s="7">
        <v>84997.882965105702</v>
      </c>
      <c r="AP29" s="7">
        <v>85158.152347660405</v>
      </c>
      <c r="AQ29" s="7">
        <v>85068.1532382937</v>
      </c>
      <c r="AR29" s="7">
        <v>85469.273549543694</v>
      </c>
      <c r="AS29" s="7">
        <v>87161.495280597592</v>
      </c>
      <c r="AT29" s="7">
        <v>85668.70443709899</v>
      </c>
      <c r="AU29" s="7">
        <v>86137.344825849999</v>
      </c>
      <c r="AV29" s="7">
        <v>87513.383620000008</v>
      </c>
      <c r="AW29" s="7">
        <v>89693.03666505999</v>
      </c>
      <c r="AX29" s="7">
        <v>90601.362603509988</v>
      </c>
      <c r="AY29" s="7">
        <v>92132.049607134541</v>
      </c>
      <c r="AZ29" s="7">
        <v>90804.665893006531</v>
      </c>
      <c r="BA29" s="7">
        <v>91269.26916358</v>
      </c>
      <c r="BB29" s="7">
        <v>92570.807763893594</v>
      </c>
      <c r="BC29" s="7">
        <v>97927.469332759181</v>
      </c>
      <c r="BD29" s="7">
        <v>97987.757820081388</v>
      </c>
      <c r="BE29" s="7">
        <v>103631.60992367529</v>
      </c>
      <c r="BF29" s="7">
        <v>95060.948944591903</v>
      </c>
      <c r="BG29" s="7">
        <v>96103.134464931703</v>
      </c>
      <c r="BH29" s="7">
        <v>95157.957314575702</v>
      </c>
      <c r="BI29" s="7">
        <v>95335.817767988206</v>
      </c>
      <c r="BJ29" s="7">
        <v>96297.234808224399</v>
      </c>
      <c r="BK29" s="7">
        <v>97278.062232642682</v>
      </c>
      <c r="BL29" s="7">
        <v>97168.165173088419</v>
      </c>
      <c r="BM29" s="7">
        <v>96069.343638908511</v>
      </c>
      <c r="BN29" s="7">
        <v>96868.315891279999</v>
      </c>
      <c r="BO29" s="7">
        <v>96248.278891280002</v>
      </c>
      <c r="BP29" s="7">
        <v>97113.350887930588</v>
      </c>
      <c r="BQ29" s="7">
        <v>97891.417884280003</v>
      </c>
      <c r="BR29" s="7">
        <v>98530.966900626896</v>
      </c>
      <c r="BS29" s="7">
        <v>99455.852614070405</v>
      </c>
      <c r="BT29" s="7">
        <v>100638.739537897</v>
      </c>
      <c r="BU29" s="7">
        <v>103234.10042303</v>
      </c>
      <c r="BV29" s="7">
        <v>104519.0278517035</v>
      </c>
      <c r="BW29" s="7">
        <v>105716.61297270787</v>
      </c>
      <c r="BX29" s="7">
        <v>105006.31727603302</v>
      </c>
      <c r="BY29" s="7">
        <v>106044.60402991361</v>
      </c>
      <c r="BZ29" s="7">
        <v>107276.01151130309</v>
      </c>
      <c r="CA29" s="7">
        <v>104032.86157091269</v>
      </c>
      <c r="CB29" s="7">
        <v>105158.17991452118</v>
      </c>
      <c r="CC29" s="7">
        <v>105592.5688962378</v>
      </c>
      <c r="CD29" s="65">
        <v>107067.02706176772</v>
      </c>
      <c r="CE29" s="65">
        <v>108532.58801462621</v>
      </c>
      <c r="CF29" s="7">
        <v>110085.61745868</v>
      </c>
      <c r="CG29" s="7">
        <v>109479.38795582001</v>
      </c>
      <c r="CH29" s="7">
        <v>110389.30791022</v>
      </c>
      <c r="CI29" s="7">
        <v>111588.95758371186</v>
      </c>
      <c r="CJ29" s="7">
        <v>110266.311619</v>
      </c>
      <c r="CK29" s="7">
        <v>111696.18172317001</v>
      </c>
      <c r="CL29" s="7">
        <v>112982.79176718001</v>
      </c>
      <c r="CM29" s="7">
        <v>113477.91255919001</v>
      </c>
      <c r="CN29" s="7">
        <f>+[5]B!$P$165</f>
        <v>111141.7842674164</v>
      </c>
      <c r="CO29" s="66">
        <f>+[5]B!$P$166</f>
        <v>112266.40758093001</v>
      </c>
      <c r="CP29" s="66">
        <f>+[5]B!$P$167</f>
        <v>111746.67564499726</v>
      </c>
      <c r="CQ29" s="66">
        <f>+[5]B!$P$168</f>
        <v>113321.51224602001</v>
      </c>
    </row>
    <row r="30" spans="2:95">
      <c r="D30" s="29"/>
    </row>
    <row r="31" spans="2:95">
      <c r="D31" s="29"/>
    </row>
    <row r="32" spans="2:95">
      <c r="D32" s="29"/>
    </row>
    <row r="33" spans="4:4">
      <c r="D33" s="29"/>
    </row>
    <row r="34" spans="4:4">
      <c r="D34" s="29"/>
    </row>
  </sheetData>
  <conditionalFormatting sqref="O12:BS12 CF12 CW12:EC12">
    <cfRule type="duplicateValues" dxfId="55" priority="27"/>
  </conditionalFormatting>
  <conditionalFormatting sqref="C7">
    <cfRule type="duplicateValues" dxfId="54" priority="26"/>
  </conditionalFormatting>
  <conditionalFormatting sqref="C13:C29">
    <cfRule type="duplicateValues" dxfId="53" priority="25"/>
  </conditionalFormatting>
  <conditionalFormatting sqref="CW12:XFD12 C10 C1 C30:C1048576 A12:C12 E12:BS12 CF12">
    <cfRule type="duplicateValues" dxfId="52" priority="28"/>
  </conditionalFormatting>
  <conditionalFormatting sqref="D7">
    <cfRule type="duplicateValues" dxfId="51" priority="23"/>
  </conditionalFormatting>
  <conditionalFormatting sqref="D10 D1 D12 D35:D1048576">
    <cfRule type="duplicateValues" dxfId="50" priority="24"/>
  </conditionalFormatting>
  <conditionalFormatting sqref="BT12 BX12:CE12">
    <cfRule type="duplicateValues" dxfId="49" priority="21"/>
  </conditionalFormatting>
  <conditionalFormatting sqref="BT12 BX12:CE12">
    <cfRule type="duplicateValues" dxfId="48" priority="22"/>
  </conditionalFormatting>
  <conditionalFormatting sqref="BU12:BW12">
    <cfRule type="duplicateValues" dxfId="47" priority="19"/>
  </conditionalFormatting>
  <conditionalFormatting sqref="BU12:BW12">
    <cfRule type="duplicateValues" dxfId="46" priority="20"/>
  </conditionalFormatting>
  <conditionalFormatting sqref="CG12">
    <cfRule type="duplicateValues" dxfId="45" priority="17"/>
  </conditionalFormatting>
  <conditionalFormatting sqref="CG12">
    <cfRule type="duplicateValues" dxfId="44" priority="18"/>
  </conditionalFormatting>
  <conditionalFormatting sqref="CH12">
    <cfRule type="duplicateValues" dxfId="43" priority="15"/>
  </conditionalFormatting>
  <conditionalFormatting sqref="CH12">
    <cfRule type="duplicateValues" dxfId="42" priority="16"/>
  </conditionalFormatting>
  <conditionalFormatting sqref="CI12">
    <cfRule type="duplicateValues" dxfId="41" priority="13"/>
  </conditionalFormatting>
  <conditionalFormatting sqref="CI12">
    <cfRule type="duplicateValues" dxfId="40" priority="14"/>
  </conditionalFormatting>
  <conditionalFormatting sqref="CJ12:CV12">
    <cfRule type="duplicateValues" dxfId="39" priority="11"/>
  </conditionalFormatting>
  <conditionalFormatting sqref="CJ12:CV12">
    <cfRule type="duplicateValues" dxfId="38" priority="12"/>
  </conditionalFormatting>
  <conditionalFormatting sqref="CR12">
    <cfRule type="duplicateValues" dxfId="37" priority="10"/>
  </conditionalFormatting>
  <conditionalFormatting sqref="CR12">
    <cfRule type="duplicateValues" dxfId="36" priority="9"/>
  </conditionalFormatting>
  <conditionalFormatting sqref="CK12:CQ12">
    <cfRule type="duplicateValues" dxfId="35" priority="8"/>
  </conditionalFormatting>
  <conditionalFormatting sqref="CK12:CQ12">
    <cfRule type="duplicateValues" dxfId="34" priority="7"/>
  </conditionalFormatting>
  <conditionalFormatting sqref="CS12">
    <cfRule type="duplicateValues" dxfId="33" priority="6"/>
  </conditionalFormatting>
  <conditionalFormatting sqref="CS12">
    <cfRule type="duplicateValues" dxfId="32" priority="5"/>
  </conditionalFormatting>
  <conditionalFormatting sqref="CT12">
    <cfRule type="duplicateValues" dxfId="31" priority="4"/>
  </conditionalFormatting>
  <conditionalFormatting sqref="CT12">
    <cfRule type="duplicateValues" dxfId="30" priority="3"/>
  </conditionalFormatting>
  <conditionalFormatting sqref="CU12">
    <cfRule type="duplicateValues" dxfId="29" priority="2"/>
  </conditionalFormatting>
  <conditionalFormatting sqref="CU12">
    <cfRule type="duplicateValues" dxfId="28" priority="1"/>
  </conditionalFormatting>
  <dataValidations disablePrompts="1" count="1">
    <dataValidation type="list" allowBlank="1" showInputMessage="1" showErrorMessage="1" sqref="B8">
      <formula1>$WUK$4:$WUK$6</formula1>
    </dataValidation>
  </dataValidations>
  <pageMargins left="0.7" right="0.7" top="0.75" bottom="0.75" header="0.3" footer="0.3"/>
  <pageSetup orientation="portrait" r:id="rId1"/>
  <customProperties>
    <customPr name="QAA_DRILLPATH_NODE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WUM34"/>
  <sheetViews>
    <sheetView zoomScale="90" zoomScaleNormal="90" workbookViewId="0">
      <pane xSplit="4" ySplit="13" topLeftCell="BV14" activePane="bottomRight" state="frozen"/>
      <selection activeCell="B28" sqref="B28"/>
      <selection pane="topRight" activeCell="B28" sqref="B28"/>
      <selection pane="bottomLeft" activeCell="B28" sqref="B28"/>
      <selection pane="bottomRight" activeCell="CF17" sqref="CF17"/>
    </sheetView>
  </sheetViews>
  <sheetFormatPr defaultColWidth="9.140625" defaultRowHeight="15"/>
  <cols>
    <col min="1" max="1" width="22.5703125" style="8" bestFit="1" customWidth="1"/>
    <col min="2" max="2" width="51.5703125" style="8" bestFit="1" customWidth="1"/>
    <col min="3" max="3" width="24.28515625" style="7" bestFit="1" customWidth="1"/>
    <col min="4" max="4" width="15.140625" style="7" customWidth="1"/>
    <col min="5" max="28" width="12.5703125" style="7" bestFit="1" customWidth="1"/>
    <col min="29" max="29" width="11" style="7" bestFit="1" customWidth="1"/>
    <col min="30" max="16104" width="9.140625" style="7"/>
    <col min="16105" max="16106" width="9.140625" style="2"/>
    <col min="16107" max="16384" width="9.140625" style="7"/>
  </cols>
  <sheetData>
    <row r="1" spans="1:88 16105:16107" s="5" customFormat="1" ht="10.5" customHeight="1" thickBot="1">
      <c r="A1" s="42"/>
      <c r="B1" s="42"/>
      <c r="C1" s="16"/>
      <c r="D1" s="16"/>
      <c r="WUK1" s="1"/>
      <c r="WUL1" s="1"/>
    </row>
    <row r="2" spans="1:88 16105:16107" s="5" customFormat="1">
      <c r="A2" s="17" t="s">
        <v>18</v>
      </c>
      <c r="B2" s="20" t="s">
        <v>14</v>
      </c>
      <c r="C2" s="43" t="s">
        <v>16</v>
      </c>
      <c r="D2" s="16"/>
      <c r="WUK2" s="1"/>
      <c r="WUL2" s="1"/>
    </row>
    <row r="3" spans="1:88 16105:16107" s="5" customFormat="1">
      <c r="A3" s="18" t="s">
        <v>19</v>
      </c>
      <c r="B3" s="21" t="s">
        <v>15</v>
      </c>
      <c r="C3" s="44" t="s">
        <v>17</v>
      </c>
      <c r="D3" s="16"/>
      <c r="WUK3" s="1"/>
      <c r="WUL3" s="1"/>
    </row>
    <row r="4" spans="1:88 16105:16107" s="5" customFormat="1">
      <c r="A4" s="19" t="s">
        <v>0</v>
      </c>
      <c r="B4" s="22" t="s">
        <v>48</v>
      </c>
      <c r="C4" s="44" t="s">
        <v>10</v>
      </c>
      <c r="D4" s="16"/>
      <c r="WUK4" s="1"/>
      <c r="WUL4" s="1" t="s">
        <v>6</v>
      </c>
      <c r="WUM4" s="5">
        <v>0</v>
      </c>
    </row>
    <row r="5" spans="1:88 16105:16107" s="5" customFormat="1">
      <c r="A5" s="18" t="s">
        <v>1</v>
      </c>
      <c r="B5" s="23" t="s">
        <v>47</v>
      </c>
      <c r="C5" s="44" t="s">
        <v>8</v>
      </c>
      <c r="D5" s="16"/>
      <c r="WUK5" s="1"/>
      <c r="WUL5" s="1" t="s">
        <v>13</v>
      </c>
      <c r="WUM5" s="5">
        <v>3</v>
      </c>
    </row>
    <row r="6" spans="1:88 16105:16107" s="5" customFormat="1" ht="15.75" thickBot="1">
      <c r="A6" s="18" t="s">
        <v>2</v>
      </c>
      <c r="B6" s="23" t="s">
        <v>11</v>
      </c>
      <c r="C6" s="44" t="s">
        <v>9</v>
      </c>
      <c r="D6" s="16"/>
      <c r="WUK6" s="1"/>
      <c r="WUL6" s="1" t="s">
        <v>12</v>
      </c>
      <c r="WUM6" s="5">
        <v>6</v>
      </c>
    </row>
    <row r="7" spans="1:88 16105:16107" s="5" customFormat="1">
      <c r="A7" s="31" t="s">
        <v>82</v>
      </c>
      <c r="B7" s="20">
        <v>6</v>
      </c>
      <c r="C7" s="32" t="s">
        <v>148</v>
      </c>
      <c r="D7" s="58"/>
      <c r="WUK7" s="1"/>
      <c r="WUL7" s="1"/>
    </row>
    <row r="8" spans="1:88 16105:16107" s="5" customFormat="1">
      <c r="A8" s="18" t="s">
        <v>3</v>
      </c>
      <c r="B8" s="23" t="s">
        <v>6</v>
      </c>
      <c r="C8" s="44" t="s">
        <v>149</v>
      </c>
      <c r="D8" s="16"/>
      <c r="WUK8" s="1"/>
      <c r="WUL8" s="1"/>
    </row>
    <row r="9" spans="1:88 16105:16107" s="5" customFormat="1" ht="30.75" thickBot="1">
      <c r="A9" s="45" t="s">
        <v>7</v>
      </c>
      <c r="B9" s="46" t="s">
        <v>45</v>
      </c>
      <c r="C9" s="47" t="s">
        <v>46</v>
      </c>
      <c r="D9" s="59"/>
      <c r="WUK9" s="1"/>
      <c r="WUL9" s="1"/>
    </row>
    <row r="10" spans="1:88 16105:16107" s="5" customFormat="1" ht="15.75" thickBot="1">
      <c r="A10" s="6"/>
      <c r="WUK10" s="1"/>
      <c r="WUL10" s="1"/>
    </row>
    <row r="11" spans="1:88 16105:16107" s="24" customFormat="1" ht="15.75" thickBot="1">
      <c r="A11" s="24" t="s">
        <v>5</v>
      </c>
      <c r="B11" s="24" t="s">
        <v>20</v>
      </c>
      <c r="C11" s="24" t="s">
        <v>4</v>
      </c>
      <c r="D11" s="24" t="s">
        <v>123</v>
      </c>
      <c r="E11" s="38" t="s">
        <v>21</v>
      </c>
      <c r="F11" s="38" t="s">
        <v>22</v>
      </c>
      <c r="G11" s="38" t="s">
        <v>23</v>
      </c>
      <c r="H11" s="38" t="s">
        <v>24</v>
      </c>
      <c r="I11" s="38" t="s">
        <v>25</v>
      </c>
      <c r="J11" s="38" t="s">
        <v>26</v>
      </c>
      <c r="K11" s="38" t="s">
        <v>27</v>
      </c>
      <c r="L11" s="38" t="s">
        <v>28</v>
      </c>
      <c r="M11" s="38" t="s">
        <v>29</v>
      </c>
      <c r="N11" s="38" t="s">
        <v>30</v>
      </c>
      <c r="O11" s="38" t="s">
        <v>31</v>
      </c>
      <c r="P11" s="38" t="s">
        <v>32</v>
      </c>
      <c r="Q11" s="38" t="s">
        <v>33</v>
      </c>
      <c r="R11" s="38" t="s">
        <v>34</v>
      </c>
      <c r="S11" s="38" t="s">
        <v>35</v>
      </c>
      <c r="T11" s="38" t="s">
        <v>36</v>
      </c>
      <c r="U11" s="38" t="s">
        <v>37</v>
      </c>
      <c r="V11" s="38" t="s">
        <v>38</v>
      </c>
      <c r="W11" s="38" t="s">
        <v>39</v>
      </c>
      <c r="X11" s="38" t="s">
        <v>40</v>
      </c>
      <c r="Y11" s="38" t="s">
        <v>41</v>
      </c>
      <c r="Z11" s="38" t="s">
        <v>42</v>
      </c>
      <c r="AA11" s="38" t="s">
        <v>43</v>
      </c>
      <c r="AB11" s="38" t="s">
        <v>44</v>
      </c>
      <c r="AC11" s="24" t="s">
        <v>125</v>
      </c>
      <c r="AD11" s="24" t="s">
        <v>126</v>
      </c>
      <c r="AE11" s="24" t="s">
        <v>127</v>
      </c>
      <c r="AF11" s="24" t="s">
        <v>128</v>
      </c>
      <c r="AG11" s="24" t="s">
        <v>129</v>
      </c>
      <c r="AH11" s="24" t="s">
        <v>130</v>
      </c>
      <c r="AI11" s="24" t="s">
        <v>131</v>
      </c>
      <c r="AJ11" s="24" t="s">
        <v>132</v>
      </c>
      <c r="AK11" s="24" t="s">
        <v>133</v>
      </c>
      <c r="AL11" s="24" t="s">
        <v>134</v>
      </c>
      <c r="AM11" s="24" t="s">
        <v>135</v>
      </c>
      <c r="AN11" s="24" t="s">
        <v>136</v>
      </c>
      <c r="AO11" s="24" t="s">
        <v>137</v>
      </c>
      <c r="AP11" s="24" t="s">
        <v>138</v>
      </c>
      <c r="AQ11" s="24" t="s">
        <v>139</v>
      </c>
      <c r="AR11" s="24" t="s">
        <v>140</v>
      </c>
      <c r="AS11" s="24" t="s">
        <v>141</v>
      </c>
      <c r="AT11" s="24" t="s">
        <v>142</v>
      </c>
      <c r="AU11" s="24" t="s">
        <v>143</v>
      </c>
      <c r="AV11" s="24" t="s">
        <v>144</v>
      </c>
      <c r="AW11" s="24" t="s">
        <v>145</v>
      </c>
      <c r="AX11" s="24" t="s">
        <v>146</v>
      </c>
      <c r="AY11" s="24" t="s">
        <v>147</v>
      </c>
      <c r="AZ11" s="24" t="s">
        <v>150</v>
      </c>
      <c r="BA11" s="24" t="s">
        <v>151</v>
      </c>
      <c r="BB11" s="24" t="s">
        <v>152</v>
      </c>
      <c r="BC11" s="24" t="s">
        <v>153</v>
      </c>
      <c r="BD11" s="24" t="s">
        <v>154</v>
      </c>
      <c r="BE11" s="24" t="s">
        <v>155</v>
      </c>
      <c r="BF11" s="24" t="s">
        <v>156</v>
      </c>
      <c r="BG11" s="24" t="s">
        <v>157</v>
      </c>
      <c r="BH11" s="24" t="s">
        <v>194</v>
      </c>
      <c r="BI11" s="24" t="s">
        <v>195</v>
      </c>
      <c r="BJ11" s="24" t="s">
        <v>196</v>
      </c>
      <c r="BK11" s="24" t="s">
        <v>197</v>
      </c>
      <c r="BL11" s="24" t="s">
        <v>198</v>
      </c>
      <c r="BM11" s="24" t="s">
        <v>199</v>
      </c>
      <c r="BN11" s="24" t="s">
        <v>200</v>
      </c>
      <c r="BO11" s="24" t="s">
        <v>201</v>
      </c>
      <c r="BP11" s="24" t="s">
        <v>202</v>
      </c>
      <c r="BQ11" s="24" t="s">
        <v>204</v>
      </c>
      <c r="BR11" s="24" t="s">
        <v>205</v>
      </c>
      <c r="BS11" s="24" t="s">
        <v>206</v>
      </c>
      <c r="BT11" s="24" t="s">
        <v>203</v>
      </c>
      <c r="BU11" s="24" t="s">
        <v>207</v>
      </c>
      <c r="BV11" s="24" t="s">
        <v>208</v>
      </c>
      <c r="BW11" s="24" t="s">
        <v>209</v>
      </c>
      <c r="BX11" s="24" t="s">
        <v>210</v>
      </c>
      <c r="BY11" s="24" t="s">
        <v>211</v>
      </c>
      <c r="BZ11" s="24" t="s">
        <v>212</v>
      </c>
      <c r="CA11" s="24" t="s">
        <v>213</v>
      </c>
      <c r="CB11" s="24" t="s">
        <v>214</v>
      </c>
      <c r="CC11" s="24" t="s">
        <v>215</v>
      </c>
      <c r="CD11" s="24" t="s">
        <v>216</v>
      </c>
      <c r="CE11" s="24" t="s">
        <v>217</v>
      </c>
      <c r="CF11" s="24" t="s">
        <v>218</v>
      </c>
      <c r="CG11" s="24" t="s">
        <v>219</v>
      </c>
      <c r="CH11" s="24" t="s">
        <v>220</v>
      </c>
      <c r="CI11" s="24" t="s">
        <v>221</v>
      </c>
      <c r="CJ11" s="24" t="s">
        <v>222</v>
      </c>
    </row>
    <row r="12" spans="1:88 16105:16107" s="25" customFormat="1">
      <c r="B12" s="25" t="s">
        <v>49</v>
      </c>
    </row>
    <row r="13" spans="1:88 16105:16107" s="12" customFormat="1">
      <c r="A13" s="11"/>
      <c r="B13" s="26" t="s">
        <v>50</v>
      </c>
      <c r="C13" s="29" t="s">
        <v>66</v>
      </c>
      <c r="D13" s="29" t="s">
        <v>124</v>
      </c>
      <c r="E13" s="48">
        <v>179508</v>
      </c>
      <c r="F13" s="48">
        <v>180261.7</v>
      </c>
      <c r="G13" s="48">
        <v>175266.5</v>
      </c>
      <c r="H13" s="48">
        <v>178083.20000000001</v>
      </c>
      <c r="I13" s="48">
        <v>181651.1</v>
      </c>
      <c r="J13" s="48">
        <v>177985.2</v>
      </c>
      <c r="K13" s="48">
        <v>179483.5</v>
      </c>
      <c r="L13" s="48">
        <v>178784.9</v>
      </c>
      <c r="M13" s="48">
        <v>175879.8</v>
      </c>
      <c r="N13" s="48">
        <v>175413.1</v>
      </c>
      <c r="O13" s="48">
        <v>174935.5</v>
      </c>
      <c r="P13" s="48">
        <v>176990.5</v>
      </c>
      <c r="Q13" s="48">
        <v>176917.5</v>
      </c>
      <c r="R13" s="48">
        <v>168435.5</v>
      </c>
      <c r="S13" s="48">
        <v>168175.2</v>
      </c>
      <c r="T13" s="48">
        <v>166151.9</v>
      </c>
      <c r="U13" s="49">
        <v>160890.6</v>
      </c>
      <c r="V13" s="49">
        <v>158074.70000000001</v>
      </c>
      <c r="W13" s="49">
        <v>155538.4</v>
      </c>
      <c r="X13" s="49">
        <v>153769.5</v>
      </c>
      <c r="Y13" s="49">
        <v>151441.29999999999</v>
      </c>
      <c r="Z13" s="49">
        <v>157417.9</v>
      </c>
      <c r="AA13" s="49">
        <v>158728.79999999999</v>
      </c>
      <c r="AB13" s="49">
        <v>168104.9</v>
      </c>
      <c r="AC13" s="30">
        <v>171715.81613073018</v>
      </c>
      <c r="AD13" s="12">
        <v>168547.96488171755</v>
      </c>
      <c r="AE13" s="12">
        <v>168567.35960754286</v>
      </c>
      <c r="AF13" s="12">
        <v>169696.11937086476</v>
      </c>
      <c r="AG13" s="12">
        <v>172712.34866031251</v>
      </c>
      <c r="AH13" s="12">
        <v>172415.8727886866</v>
      </c>
      <c r="AI13" s="12">
        <v>174881.5874543004</v>
      </c>
      <c r="AJ13" s="12">
        <v>175845.60594438127</v>
      </c>
      <c r="AK13" s="12">
        <v>177233.58247113519</v>
      </c>
      <c r="AL13" s="12">
        <v>179827.93373099755</v>
      </c>
      <c r="AM13" s="12">
        <v>178760.50989536435</v>
      </c>
      <c r="AN13" s="12">
        <v>190940.44413140445</v>
      </c>
      <c r="AO13" s="12">
        <v>197753.40124318213</v>
      </c>
      <c r="AP13" s="12">
        <v>194196.50778469205</v>
      </c>
      <c r="AQ13" s="12">
        <v>180329.05456409976</v>
      </c>
      <c r="AR13" s="12">
        <v>184887.72733457145</v>
      </c>
      <c r="AS13" s="12">
        <v>197014.32172056218</v>
      </c>
      <c r="AT13" s="12">
        <v>200569.21531469695</v>
      </c>
      <c r="AU13" s="12">
        <v>205397.97632936016</v>
      </c>
      <c r="AV13" s="12">
        <v>215556.33404633374</v>
      </c>
      <c r="AW13" s="12">
        <v>214676.61519177255</v>
      </c>
      <c r="AX13" s="12">
        <v>215086.96962695534</v>
      </c>
      <c r="AY13" s="12">
        <v>219130.38219688486</v>
      </c>
      <c r="AZ13" s="12">
        <v>223826.91018331467</v>
      </c>
      <c r="BA13" s="12">
        <v>232277.70613240916</v>
      </c>
      <c r="BB13" s="12">
        <v>230391.78136940562</v>
      </c>
      <c r="BC13" s="12">
        <v>219232.400569661</v>
      </c>
      <c r="BD13" s="12">
        <v>223218.1746882603</v>
      </c>
      <c r="BE13" s="12">
        <v>230913.74785934167</v>
      </c>
      <c r="BF13" s="12">
        <v>227773.20854959381</v>
      </c>
      <c r="BG13" s="12">
        <v>224069.58234018512</v>
      </c>
      <c r="BH13" s="12">
        <v>270562.89315469225</v>
      </c>
      <c r="BI13" s="12">
        <v>266889.47835637227</v>
      </c>
      <c r="BJ13" s="12">
        <v>263911.16487366188</v>
      </c>
      <c r="BK13" s="12">
        <v>265833.76446713752</v>
      </c>
      <c r="BL13" s="12">
        <v>261862.25008211393</v>
      </c>
      <c r="BM13" s="12">
        <v>253573.20044561021</v>
      </c>
      <c r="BN13" s="12">
        <v>248945.24589842928</v>
      </c>
      <c r="BO13" s="12">
        <v>236668.07459144053</v>
      </c>
      <c r="BP13" s="12">
        <v>225285.73614974489</v>
      </c>
      <c r="BQ13" s="12">
        <v>257474.05490380674</v>
      </c>
      <c r="BR13" s="12">
        <v>245493.17360849146</v>
      </c>
      <c r="BS13" s="12">
        <v>279847.75741413655</v>
      </c>
      <c r="BT13" s="12">
        <f>+[6]A!$B$156</f>
        <v>265256.109398884</v>
      </c>
      <c r="BU13" s="12">
        <f>+[6]A!$B$157</f>
        <v>268356.19955834473</v>
      </c>
      <c r="BV13" s="12">
        <f>+[6]A!$B$158</f>
        <v>251329.03864974482</v>
      </c>
      <c r="BW13" s="12">
        <f>+[6]A!$B$159</f>
        <v>250225.16119877785</v>
      </c>
      <c r="BX13" s="12">
        <f>+[6]A!$B$160</f>
        <v>283873.66640293715</v>
      </c>
      <c r="BY13" s="12">
        <f>+[6]A!$B$163</f>
        <v>245638.28557951574</v>
      </c>
      <c r="BZ13" s="12">
        <f>+[6]A!$B$164</f>
        <v>260186.27422570443</v>
      </c>
      <c r="CA13" s="12">
        <f>+[6]A!$B$165</f>
        <v>248600.49611548439</v>
      </c>
      <c r="CB13" s="12">
        <f>+[6]A!$B$166</f>
        <v>245527.19305959548</v>
      </c>
      <c r="CC13" s="12">
        <f>+[6]A!$B$167</f>
        <v>272631.92456036631</v>
      </c>
      <c r="CD13" s="12">
        <f>+[6]A!$B$168</f>
        <v>249133.13753075976</v>
      </c>
      <c r="CE13" s="12">
        <f>+[6]A!$B$169</f>
        <v>241570.59146136601</v>
      </c>
      <c r="WUK13" s="13"/>
      <c r="WUL13" s="13"/>
    </row>
    <row r="14" spans="1:88 16105:16107" s="9" customFormat="1">
      <c r="A14" s="14"/>
      <c r="B14" s="27" t="s">
        <v>51</v>
      </c>
      <c r="C14" s="29" t="s">
        <v>67</v>
      </c>
      <c r="D14" s="29" t="s">
        <v>124</v>
      </c>
      <c r="E14" s="48">
        <v>122963.2</v>
      </c>
      <c r="F14" s="48">
        <v>122022.2</v>
      </c>
      <c r="G14" s="48">
        <v>122414.3</v>
      </c>
      <c r="H14" s="48">
        <v>121007.1</v>
      </c>
      <c r="I14" s="48">
        <v>121356.9</v>
      </c>
      <c r="J14" s="48">
        <v>118726.3</v>
      </c>
      <c r="K14" s="48">
        <v>118810.9</v>
      </c>
      <c r="L14" s="48">
        <v>118551.7</v>
      </c>
      <c r="M14" s="48">
        <v>118940.5</v>
      </c>
      <c r="N14" s="48">
        <v>116872.5</v>
      </c>
      <c r="O14" s="48">
        <v>115459.1</v>
      </c>
      <c r="P14" s="48">
        <v>119887.9</v>
      </c>
      <c r="Q14" s="48">
        <v>113426.5</v>
      </c>
      <c r="R14" s="48">
        <v>106356</v>
      </c>
      <c r="S14" s="48">
        <v>102229.3</v>
      </c>
      <c r="T14" s="48">
        <v>104950.7</v>
      </c>
      <c r="U14" s="49">
        <v>100476.4</v>
      </c>
      <c r="V14" s="49">
        <v>97984.5</v>
      </c>
      <c r="W14" s="49">
        <v>94032.4</v>
      </c>
      <c r="X14" s="49">
        <v>92624.2</v>
      </c>
      <c r="Y14" s="49">
        <v>93658.1</v>
      </c>
      <c r="Z14" s="49">
        <v>99549.1</v>
      </c>
      <c r="AA14" s="49">
        <v>101026.1</v>
      </c>
      <c r="AB14" s="49">
        <v>109460.4</v>
      </c>
      <c r="AC14" s="30">
        <v>114452.85242596017</v>
      </c>
      <c r="AD14" s="9">
        <v>110618.40982188616</v>
      </c>
      <c r="AE14" s="9">
        <v>106821.57070691494</v>
      </c>
      <c r="AF14" s="9">
        <v>106154.49208312474</v>
      </c>
      <c r="AG14" s="9">
        <v>108645.43025594478</v>
      </c>
      <c r="AH14" s="9">
        <v>108149.10968693525</v>
      </c>
      <c r="AI14" s="9">
        <v>111636.5705488934</v>
      </c>
      <c r="AJ14" s="9">
        <v>111031.55414334427</v>
      </c>
      <c r="AK14" s="9">
        <v>109437.9304535882</v>
      </c>
      <c r="AL14" s="9">
        <v>108557.751270469</v>
      </c>
      <c r="AM14" s="9">
        <v>108670.24154442067</v>
      </c>
      <c r="AN14" s="9">
        <v>119298.07585193243</v>
      </c>
      <c r="AO14" s="9">
        <v>122864.52919844011</v>
      </c>
      <c r="AP14" s="9">
        <v>113494.83933052706</v>
      </c>
      <c r="AQ14" s="9">
        <v>103366.56635655974</v>
      </c>
      <c r="AR14" s="9">
        <v>103772.93496695146</v>
      </c>
      <c r="AS14" s="9">
        <v>109093.40975761969</v>
      </c>
      <c r="AT14" s="9">
        <v>118778.62415940696</v>
      </c>
      <c r="AU14" s="9">
        <v>126251.14927707764</v>
      </c>
      <c r="AV14" s="9">
        <v>134592.36534844124</v>
      </c>
      <c r="AW14" s="9">
        <v>132479.01649202255</v>
      </c>
      <c r="AX14" s="9">
        <v>134051.25024090533</v>
      </c>
      <c r="AY14" s="9">
        <v>137637.78632086486</v>
      </c>
      <c r="AZ14" s="9">
        <v>141191.09891379467</v>
      </c>
      <c r="BA14" s="9">
        <v>144967.83246573916</v>
      </c>
      <c r="BB14" s="9">
        <v>139851.07112428563</v>
      </c>
      <c r="BC14" s="9">
        <v>129710.426228371</v>
      </c>
      <c r="BD14" s="9">
        <v>129839.05564780031</v>
      </c>
      <c r="BE14" s="9">
        <v>133147.04149848167</v>
      </c>
      <c r="BF14" s="9">
        <v>127134.83309929381</v>
      </c>
      <c r="BG14" s="9">
        <v>124561.83754198512</v>
      </c>
      <c r="BH14" s="9">
        <v>170167.08441664229</v>
      </c>
      <c r="BI14" s="9">
        <v>170143.03336592711</v>
      </c>
      <c r="BJ14" s="9">
        <v>168185.60176209337</v>
      </c>
      <c r="BK14" s="9">
        <v>167080.89914620368</v>
      </c>
      <c r="BL14" s="9">
        <v>168344.9717730601</v>
      </c>
      <c r="BM14" s="9">
        <v>162004.38965523639</v>
      </c>
      <c r="BN14" s="9">
        <v>154045.41200836544</v>
      </c>
      <c r="BO14" s="9">
        <v>140819.60097934524</v>
      </c>
      <c r="BP14" s="9">
        <v>126771.51288629488</v>
      </c>
      <c r="BQ14" s="9">
        <v>158431.9287916098</v>
      </c>
      <c r="BR14" s="9">
        <v>147502.70270890396</v>
      </c>
      <c r="BS14" s="9">
        <v>182881.84454000901</v>
      </c>
      <c r="BT14" s="9">
        <f>+[6]A!$C$156</f>
        <v>168493.18793337041</v>
      </c>
      <c r="BU14" s="9">
        <f>+[6]A!$C$157</f>
        <v>170951.84814240612</v>
      </c>
      <c r="BV14" s="9">
        <f>+[6]A!$C$158</f>
        <v>158072.33923613423</v>
      </c>
      <c r="BW14" s="9">
        <f>+[6]A!$C$159</f>
        <v>158157.35039630227</v>
      </c>
      <c r="BX14" s="9">
        <f>+[6]A!$C$160</f>
        <v>193684.13464374156</v>
      </c>
      <c r="BY14" s="9">
        <f>+[6]A!$C$163</f>
        <v>152771.15294575013</v>
      </c>
      <c r="BZ14" s="9">
        <f>+[6]A!$C$164</f>
        <v>167628.52023194882</v>
      </c>
      <c r="CA14" s="9">
        <f>+[6]A!$C$165</f>
        <v>157094.2751956963</v>
      </c>
      <c r="CB14" s="9">
        <f>+[6]A!$C$166</f>
        <v>149694.53174108046</v>
      </c>
      <c r="CC14" s="12">
        <f>+[6]A!$C$167</f>
        <v>176116.08479809074</v>
      </c>
      <c r="CD14" s="12">
        <f>+[6]A!$C$168</f>
        <v>152732.31987280917</v>
      </c>
      <c r="CE14" s="12">
        <f>+[6]A!$C$169</f>
        <v>144313.84431894295</v>
      </c>
      <c r="WUK14" s="10"/>
      <c r="WUL14" s="10"/>
    </row>
    <row r="15" spans="1:88 16105:16107" s="9" customFormat="1">
      <c r="A15" s="15"/>
      <c r="B15" s="27" t="s">
        <v>52</v>
      </c>
      <c r="C15" s="29" t="s">
        <v>68</v>
      </c>
      <c r="D15" s="29" t="s">
        <v>124</v>
      </c>
      <c r="E15" s="48">
        <v>56544.7</v>
      </c>
      <c r="F15" s="48">
        <v>58239.5</v>
      </c>
      <c r="G15" s="48">
        <v>52852.2</v>
      </c>
      <c r="H15" s="48">
        <v>57076.1</v>
      </c>
      <c r="I15" s="48">
        <v>60294.2</v>
      </c>
      <c r="J15" s="48">
        <v>59258.9</v>
      </c>
      <c r="K15" s="48">
        <v>60672.6</v>
      </c>
      <c r="L15" s="48">
        <v>60233.2</v>
      </c>
      <c r="M15" s="48">
        <v>56939.3</v>
      </c>
      <c r="N15" s="48">
        <v>58540.6</v>
      </c>
      <c r="O15" s="48">
        <v>59476.4</v>
      </c>
      <c r="P15" s="48">
        <v>57102.6</v>
      </c>
      <c r="Q15" s="48">
        <v>63491</v>
      </c>
      <c r="R15" s="48">
        <v>62079.5</v>
      </c>
      <c r="S15" s="48">
        <v>65945.899999999994</v>
      </c>
      <c r="T15" s="48">
        <v>61201.3</v>
      </c>
      <c r="U15" s="49">
        <v>60414.1</v>
      </c>
      <c r="V15" s="49">
        <v>60090.2</v>
      </c>
      <c r="W15" s="49">
        <v>61506.1</v>
      </c>
      <c r="X15" s="49">
        <v>61145.3</v>
      </c>
      <c r="Y15" s="49">
        <v>57783.199999999997</v>
      </c>
      <c r="Z15" s="49">
        <v>57868.800000000003</v>
      </c>
      <c r="AA15" s="49">
        <v>57702.6</v>
      </c>
      <c r="AB15" s="49">
        <v>58644.5</v>
      </c>
      <c r="AC15" s="30">
        <v>57262.963704770009</v>
      </c>
      <c r="AD15" s="9">
        <v>57929.555059831393</v>
      </c>
      <c r="AE15" s="9">
        <v>61745.788900627944</v>
      </c>
      <c r="AF15" s="9">
        <v>63541.627287740004</v>
      </c>
      <c r="AG15" s="9">
        <v>64066.918404367723</v>
      </c>
      <c r="AH15" s="9">
        <v>64266.763101751334</v>
      </c>
      <c r="AI15" s="9">
        <v>63245.016905407007</v>
      </c>
      <c r="AJ15" s="9">
        <v>64814.051801037</v>
      </c>
      <c r="AK15" s="9">
        <v>67795.652017547007</v>
      </c>
      <c r="AL15" s="9">
        <v>71270.182460528551</v>
      </c>
      <c r="AM15" s="9">
        <v>70090.268350943661</v>
      </c>
      <c r="AN15" s="9">
        <v>71642.368279472008</v>
      </c>
      <c r="AO15" s="9">
        <v>74888.872044742006</v>
      </c>
      <c r="AP15" s="9">
        <v>80701.668454165003</v>
      </c>
      <c r="AQ15" s="9">
        <v>76962.488207540009</v>
      </c>
      <c r="AR15" s="9">
        <v>81114.792367619986</v>
      </c>
      <c r="AS15" s="9">
        <v>87920.911962942497</v>
      </c>
      <c r="AT15" s="9">
        <v>81790.591155289992</v>
      </c>
      <c r="AU15" s="9">
        <v>79146.827052282519</v>
      </c>
      <c r="AV15" s="9">
        <v>80963.968697892487</v>
      </c>
      <c r="AW15" s="9">
        <v>82197.59869975</v>
      </c>
      <c r="AX15" s="9">
        <v>81035.719386049997</v>
      </c>
      <c r="AY15" s="9">
        <v>81492.595876020001</v>
      </c>
      <c r="AZ15" s="9">
        <v>82635.811269519996</v>
      </c>
      <c r="BA15" s="9">
        <v>87309.873666669999</v>
      </c>
      <c r="BB15" s="9">
        <v>90540.71024511999</v>
      </c>
      <c r="BC15" s="9">
        <v>89521.974341289999</v>
      </c>
      <c r="BD15" s="9">
        <v>93379.119040459991</v>
      </c>
      <c r="BE15" s="9">
        <v>97766.70636086</v>
      </c>
      <c r="BF15" s="9">
        <v>100638.37545029999</v>
      </c>
      <c r="BG15" s="9">
        <v>99507.744798200016</v>
      </c>
      <c r="BH15" s="9">
        <v>100395.80873804999</v>
      </c>
      <c r="BI15" s="9">
        <v>96746.444990445161</v>
      </c>
      <c r="BJ15" s="9">
        <v>95725.563111568525</v>
      </c>
      <c r="BK15" s="9">
        <v>98752.865320933808</v>
      </c>
      <c r="BL15" s="9">
        <v>93517.278309053829</v>
      </c>
      <c r="BM15" s="9">
        <v>91568.810790373813</v>
      </c>
      <c r="BN15" s="9">
        <v>94899.833890063834</v>
      </c>
      <c r="BO15" s="9">
        <v>95848.473612095288</v>
      </c>
      <c r="BP15" s="9">
        <v>98514.223263450011</v>
      </c>
      <c r="BQ15" s="9">
        <v>99042.126112196944</v>
      </c>
      <c r="BR15" s="9">
        <v>97990.470899587497</v>
      </c>
      <c r="BS15" s="9">
        <v>96965.912874127505</v>
      </c>
      <c r="BT15" s="9">
        <f>+[6]A!$D$156</f>
        <v>96762.921465513587</v>
      </c>
      <c r="BU15" s="9">
        <f>+[6]A!$D$157</f>
        <v>97404.351415938596</v>
      </c>
      <c r="BV15" s="9">
        <f>+[6]A!$D$158</f>
        <v>93256.699413610593</v>
      </c>
      <c r="BW15" s="9">
        <f>+[6]A!$D$159</f>
        <v>92067.810802475578</v>
      </c>
      <c r="BX15" s="9">
        <f>+[6]A!$D$160</f>
        <v>90189.531759195583</v>
      </c>
      <c r="BY15" s="9">
        <f>+[6]A!$D$163</f>
        <v>92867.132633765621</v>
      </c>
      <c r="BZ15" s="9">
        <f>+[6]A!$D$164</f>
        <v>92557.753993755614</v>
      </c>
      <c r="CA15" s="9">
        <f>+[6]A!$D$165</f>
        <v>91506.220919788102</v>
      </c>
      <c r="CB15" s="9">
        <f>+[6]A!$D$166</f>
        <v>95832.66131851502</v>
      </c>
      <c r="CC15" s="12">
        <f>+[6]A!$D$167</f>
        <v>96515.839762275587</v>
      </c>
      <c r="CD15" s="12">
        <f>+[6]A!$D$168</f>
        <v>96400.817657950596</v>
      </c>
      <c r="CE15" s="12">
        <f>+[6]A!$D$169</f>
        <v>97256.747142423061</v>
      </c>
      <c r="WUK15" s="10"/>
      <c r="WUL15" s="10"/>
    </row>
    <row r="16" spans="1:88 16105:16107" s="9" customFormat="1" ht="15.75" customHeight="1">
      <c r="A16" s="15"/>
      <c r="B16" s="26" t="s">
        <v>53</v>
      </c>
      <c r="C16" s="29" t="s">
        <v>69</v>
      </c>
      <c r="D16" s="29" t="s">
        <v>124</v>
      </c>
      <c r="E16" s="48">
        <v>201376.7</v>
      </c>
      <c r="F16" s="48">
        <v>201393.5</v>
      </c>
      <c r="G16" s="48">
        <v>197040.4</v>
      </c>
      <c r="H16" s="48">
        <v>201664.5</v>
      </c>
      <c r="I16" s="48">
        <v>192273.5</v>
      </c>
      <c r="J16" s="48">
        <v>190208.7</v>
      </c>
      <c r="K16" s="48">
        <v>192593.3</v>
      </c>
      <c r="L16" s="48">
        <v>200653.2</v>
      </c>
      <c r="M16" s="48">
        <v>200444.6</v>
      </c>
      <c r="N16" s="48">
        <v>205705.3</v>
      </c>
      <c r="O16" s="48">
        <v>214400.4</v>
      </c>
      <c r="P16" s="48">
        <v>219276.2</v>
      </c>
      <c r="Q16" s="48">
        <v>219274.6</v>
      </c>
      <c r="R16" s="48">
        <v>228524.9</v>
      </c>
      <c r="S16" s="48">
        <v>231249.7</v>
      </c>
      <c r="T16" s="48">
        <v>237457.8</v>
      </c>
      <c r="U16" s="49">
        <v>242559.5</v>
      </c>
      <c r="V16" s="49">
        <v>236760.5</v>
      </c>
      <c r="W16" s="49">
        <v>239232.6</v>
      </c>
      <c r="X16" s="49">
        <v>246351.1</v>
      </c>
      <c r="Y16" s="49">
        <v>241502</v>
      </c>
      <c r="Z16" s="49">
        <v>249064.9</v>
      </c>
      <c r="AA16" s="49">
        <v>251397.3</v>
      </c>
      <c r="AB16" s="49">
        <v>253704.6</v>
      </c>
      <c r="AC16" s="30">
        <v>252885.27949143999</v>
      </c>
      <c r="AD16" s="9">
        <v>259344.35620053997</v>
      </c>
      <c r="AE16" s="9">
        <v>263608.20635575999</v>
      </c>
      <c r="AF16" s="9">
        <v>271977.24661022</v>
      </c>
      <c r="AG16" s="9">
        <v>269293.93088464998</v>
      </c>
      <c r="AH16" s="9">
        <v>271977.24661022</v>
      </c>
      <c r="AI16" s="9">
        <v>269293.93088464998</v>
      </c>
      <c r="AJ16" s="9">
        <v>280705.31340812001</v>
      </c>
      <c r="AK16" s="9">
        <v>286133.00110491004</v>
      </c>
      <c r="AL16" s="9">
        <v>289978.81271358998</v>
      </c>
      <c r="AM16" s="9">
        <v>295530.48059869005</v>
      </c>
      <c r="AN16" s="9">
        <v>297605.17026082001</v>
      </c>
      <c r="AO16" s="9">
        <v>305593.84485507006</v>
      </c>
      <c r="AP16" s="9">
        <v>311170.07363662001</v>
      </c>
      <c r="AQ16" s="9">
        <v>315982.33505132003</v>
      </c>
      <c r="AR16" s="9">
        <v>326426.52842113998</v>
      </c>
      <c r="AS16" s="9">
        <v>323695.64403892</v>
      </c>
      <c r="AT16" s="9">
        <v>310256.41970329999</v>
      </c>
      <c r="AU16" s="9">
        <v>310993.65786170005</v>
      </c>
      <c r="AV16" s="9">
        <v>315019.13109837996</v>
      </c>
      <c r="AW16" s="9">
        <v>315302.03588187997</v>
      </c>
      <c r="AX16" s="9">
        <v>323882.02543039998</v>
      </c>
      <c r="AY16" s="9">
        <v>327621.99772079999</v>
      </c>
      <c r="AZ16" s="9">
        <v>337315.74051670003</v>
      </c>
      <c r="BA16" s="9">
        <v>338110.11660704005</v>
      </c>
      <c r="BB16" s="9">
        <v>342680.99533074</v>
      </c>
      <c r="BC16" s="9">
        <v>349290.16793854005</v>
      </c>
      <c r="BD16" s="9">
        <v>355785.64420133003</v>
      </c>
      <c r="BE16" s="9">
        <v>349912.76653107</v>
      </c>
      <c r="BF16" s="9">
        <v>153403.04612945</v>
      </c>
      <c r="BG16" s="9">
        <v>169621.58090808993</v>
      </c>
      <c r="BH16" s="9">
        <v>172671.75311990999</v>
      </c>
      <c r="BI16" s="9">
        <v>187912.48496184003</v>
      </c>
      <c r="BJ16" s="9">
        <v>195836.16076506994</v>
      </c>
      <c r="BK16" s="9">
        <v>204504.83763436001</v>
      </c>
      <c r="BL16" s="9">
        <v>224580.78857869003</v>
      </c>
      <c r="BM16" s="9">
        <v>239193.51273200003</v>
      </c>
      <c r="BN16" s="9">
        <v>243074.92437220991</v>
      </c>
      <c r="BO16" s="9">
        <v>251324.89044202998</v>
      </c>
      <c r="BP16" s="9">
        <v>271893.25799643999</v>
      </c>
      <c r="BQ16" s="9">
        <v>240601.85576442996</v>
      </c>
      <c r="BR16" s="9">
        <v>257797.36647364998</v>
      </c>
      <c r="BS16" s="9">
        <v>241150.82490949004</v>
      </c>
      <c r="BT16" s="9">
        <f>+[6]A!$E$156</f>
        <v>255253.05997154998</v>
      </c>
      <c r="BU16" s="9">
        <f>+[6]A!$E$157</f>
        <v>246958.74172589998</v>
      </c>
      <c r="BV16" s="9">
        <f>+[6]A!$E$158</f>
        <v>269395.09777846001</v>
      </c>
      <c r="BW16" s="9">
        <f>+[6]A!$E$159</f>
        <v>283182.81005947001</v>
      </c>
      <c r="BX16" s="9">
        <f>+[6]A!$E$160</f>
        <v>255701.47900575999</v>
      </c>
      <c r="BY16" s="9">
        <f>+[6]A!$E$163</f>
        <v>307998.49563003995</v>
      </c>
      <c r="BZ16" s="9">
        <f>+[6]A!$E$164</f>
        <v>281786.64955062006</v>
      </c>
      <c r="CA16" s="9">
        <f>+[6]A!$E$165</f>
        <v>314600.9704542</v>
      </c>
      <c r="CB16" s="9">
        <f>+[6]A!$E$166</f>
        <v>336588.97372782999</v>
      </c>
      <c r="CC16" s="12">
        <f>+[6]A!$E$167</f>
        <v>311130.13595030992</v>
      </c>
      <c r="CD16" s="12">
        <f>+[6]A!$E$168</f>
        <v>343889.33771281998</v>
      </c>
      <c r="CE16" s="12">
        <f>+[6]A!$E$169</f>
        <v>366901.39514841995</v>
      </c>
      <c r="WUK16" s="10"/>
      <c r="WUL16" s="10"/>
    </row>
    <row r="17" spans="2:83">
      <c r="B17" s="28" t="s">
        <v>54</v>
      </c>
      <c r="C17" s="29" t="s">
        <v>70</v>
      </c>
      <c r="D17" s="29" t="s">
        <v>124</v>
      </c>
      <c r="E17" s="48">
        <v>12815.3</v>
      </c>
      <c r="F17" s="48">
        <v>15122.7</v>
      </c>
      <c r="G17" s="48">
        <v>11844.6</v>
      </c>
      <c r="H17" s="48">
        <v>15031.2</v>
      </c>
      <c r="I17" s="48">
        <v>6069.6</v>
      </c>
      <c r="J17" s="48">
        <v>4241.5</v>
      </c>
      <c r="K17" s="48">
        <v>7069.6</v>
      </c>
      <c r="L17" s="48">
        <v>14609.3</v>
      </c>
      <c r="M17" s="48">
        <v>13568.1</v>
      </c>
      <c r="N17" s="48">
        <v>18810.599999999999</v>
      </c>
      <c r="O17" s="48">
        <v>27300.5</v>
      </c>
      <c r="P17" s="48">
        <v>28110.799999999999</v>
      </c>
      <c r="Q17" s="48">
        <v>35075.699999999997</v>
      </c>
      <c r="R17" s="48">
        <v>43461.9</v>
      </c>
      <c r="S17" s="48">
        <v>46803.1</v>
      </c>
      <c r="T17" s="48">
        <v>50897.8</v>
      </c>
      <c r="U17" s="48">
        <v>51968.1</v>
      </c>
      <c r="V17" s="48">
        <v>44820.4</v>
      </c>
      <c r="W17" s="48">
        <v>49979.4</v>
      </c>
      <c r="X17" s="48">
        <v>56443.3</v>
      </c>
      <c r="Y17" s="48">
        <v>49961.7</v>
      </c>
      <c r="Z17" s="48">
        <v>52728.3</v>
      </c>
      <c r="AA17" s="48">
        <v>53941.3</v>
      </c>
      <c r="AB17" s="48">
        <v>54758.400000000001</v>
      </c>
      <c r="AC17" s="7">
        <v>56233.501105429983</v>
      </c>
      <c r="AD17" s="7">
        <v>63027.203022250003</v>
      </c>
      <c r="AE17" s="7">
        <v>64416.791901940014</v>
      </c>
      <c r="AF17" s="7">
        <v>72060.344742049987</v>
      </c>
      <c r="AG17" s="7">
        <v>68425.427756909994</v>
      </c>
      <c r="AH17" s="7">
        <v>72060.344742049987</v>
      </c>
      <c r="AI17" s="7">
        <v>68425.427756909994</v>
      </c>
      <c r="AJ17" s="7">
        <v>74753.517459609997</v>
      </c>
      <c r="AK17" s="7">
        <v>76792.101316610017</v>
      </c>
      <c r="AL17" s="7">
        <v>80192.60757308999</v>
      </c>
      <c r="AM17" s="7">
        <v>81188.994202999995</v>
      </c>
      <c r="AN17" s="7">
        <v>77924.001132680001</v>
      </c>
      <c r="AO17" s="7">
        <v>87589.136009000009</v>
      </c>
      <c r="AP17" s="7">
        <v>91338.975357320014</v>
      </c>
      <c r="AQ17" s="7">
        <v>93284.710504160015</v>
      </c>
      <c r="AR17" s="7">
        <v>100406.64739042</v>
      </c>
      <c r="AS17" s="7">
        <v>102150.96510074</v>
      </c>
      <c r="AT17" s="7">
        <v>97324.24844317</v>
      </c>
      <c r="AU17" s="7">
        <v>95996.031329110076</v>
      </c>
      <c r="AV17" s="7">
        <v>99699.069769289985</v>
      </c>
      <c r="AW17" s="7">
        <v>102332.0037608</v>
      </c>
      <c r="AX17" s="7">
        <v>112554.57462637998</v>
      </c>
      <c r="AY17" s="7">
        <v>121534.94594563998</v>
      </c>
      <c r="AZ17" s="7">
        <v>127174.75488113001</v>
      </c>
      <c r="BA17" s="7">
        <v>129571.90983152</v>
      </c>
      <c r="BB17" s="7">
        <v>133832.70538254001</v>
      </c>
      <c r="BC17" s="7">
        <v>137620.00418740005</v>
      </c>
      <c r="BD17" s="7">
        <v>142426.20759226999</v>
      </c>
      <c r="BE17" s="7">
        <v>138035.52211605001</v>
      </c>
      <c r="BF17" s="7">
        <v>-59088.774641819997</v>
      </c>
      <c r="BG17" s="7">
        <v>-47193.016420419983</v>
      </c>
      <c r="BH17" s="7">
        <v>-36444.476838910006</v>
      </c>
      <c r="BI17" s="7">
        <v>-34053.761697730006</v>
      </c>
      <c r="BJ17" s="7">
        <v>-26357.336017190009</v>
      </c>
      <c r="BK17" s="7">
        <v>-17280.019528479999</v>
      </c>
      <c r="BL17" s="7">
        <v>-3394.2225732700099</v>
      </c>
      <c r="BM17" s="7">
        <v>14266.142793429997</v>
      </c>
      <c r="BN17" s="7">
        <v>20099.826378699974</v>
      </c>
      <c r="BO17" s="7">
        <v>24441.651888169978</v>
      </c>
      <c r="BP17" s="7">
        <v>32105.885121380001</v>
      </c>
      <c r="BQ17" s="7">
        <v>-3776.4731060500053</v>
      </c>
      <c r="BR17" s="7">
        <v>7349.6563395899939</v>
      </c>
      <c r="BS17" s="7">
        <v>-14942.03234474999</v>
      </c>
      <c r="BT17" s="7">
        <f>+[6]A!$F$156</f>
        <v>-1384.1949402500031</v>
      </c>
      <c r="BU17" s="7">
        <f>+[6]A!$F$157</f>
        <v>-16771.39549818997</v>
      </c>
      <c r="BV17" s="7">
        <f>+[6]A!$F$158</f>
        <v>932.42696413999147</v>
      </c>
      <c r="BW17" s="7">
        <f>+[6]A!$F$159</f>
        <v>13354.58067428002</v>
      </c>
      <c r="BX17" s="7">
        <f>+[6]A!$F$160</f>
        <v>-16740.569710849995</v>
      </c>
      <c r="BY17" s="7">
        <f>+[6]A!$F$163</f>
        <v>34700.515919399986</v>
      </c>
      <c r="BZ17" s="7">
        <f>+[6]A!$F$164</f>
        <v>6629.3059506900026</v>
      </c>
      <c r="CA17" s="7">
        <f>+[6]A!$F$165</f>
        <v>33995.316632849994</v>
      </c>
      <c r="CB17" s="7">
        <f>+[6]A!$F$166</f>
        <v>47133.413741629978</v>
      </c>
      <c r="CC17" s="66">
        <f>+[6]A!$F$167</f>
        <v>20124.229913089985</v>
      </c>
      <c r="CD17" s="66">
        <f>+[6]A!$F$168</f>
        <v>51911.385131540002</v>
      </c>
      <c r="CE17" s="66">
        <f>+[6]A!$F$169</f>
        <v>67978.645489790011</v>
      </c>
    </row>
    <row r="18" spans="2:83">
      <c r="B18" s="27" t="s">
        <v>55</v>
      </c>
      <c r="C18" s="29" t="s">
        <v>71</v>
      </c>
      <c r="D18" s="29" t="s">
        <v>124</v>
      </c>
      <c r="E18" s="48">
        <v>88925.6</v>
      </c>
      <c r="F18" s="48">
        <v>80087.399999999994</v>
      </c>
      <c r="G18" s="48">
        <v>77436.7</v>
      </c>
      <c r="H18" s="48">
        <v>80870.899999999994</v>
      </c>
      <c r="I18" s="48">
        <v>70034.100000000006</v>
      </c>
      <c r="J18" s="48">
        <v>66634</v>
      </c>
      <c r="K18" s="48">
        <v>70517.2</v>
      </c>
      <c r="L18" s="48">
        <v>72407.8</v>
      </c>
      <c r="M18" s="48">
        <v>71328.600000000006</v>
      </c>
      <c r="N18" s="48">
        <v>75819.8</v>
      </c>
      <c r="O18" s="48">
        <v>81209.7</v>
      </c>
      <c r="P18" s="48">
        <v>79595.100000000006</v>
      </c>
      <c r="Q18" s="48">
        <v>90150.6</v>
      </c>
      <c r="R18" s="48">
        <v>98706.4</v>
      </c>
      <c r="S18" s="48">
        <v>101171.9</v>
      </c>
      <c r="T18" s="48">
        <v>104848.8</v>
      </c>
      <c r="U18" s="48">
        <v>105305.8</v>
      </c>
      <c r="V18" s="48">
        <v>98684.800000000003</v>
      </c>
      <c r="W18" s="48">
        <v>102525</v>
      </c>
      <c r="X18" s="48">
        <v>107861.6</v>
      </c>
      <c r="Y18" s="48">
        <v>101612.8</v>
      </c>
      <c r="Z18" s="48">
        <v>99735</v>
      </c>
      <c r="AA18" s="48">
        <v>104316.7</v>
      </c>
      <c r="AB18" s="48">
        <v>103654.8</v>
      </c>
      <c r="AC18" s="7">
        <v>105328.74506016998</v>
      </c>
      <c r="AD18" s="7">
        <v>111006.52635792999</v>
      </c>
      <c r="AE18" s="7">
        <v>112526.69679735001</v>
      </c>
      <c r="AF18" s="7">
        <v>118472.07900925999</v>
      </c>
      <c r="AG18" s="7">
        <v>118067.97491277999</v>
      </c>
      <c r="AH18" s="7">
        <v>115562.46655086998</v>
      </c>
      <c r="AI18" s="7">
        <v>121657.88612608</v>
      </c>
      <c r="AJ18" s="7">
        <v>124631.19360490999</v>
      </c>
      <c r="AK18" s="7">
        <v>126825.62018403001</v>
      </c>
      <c r="AL18" s="7">
        <v>130230.92520231998</v>
      </c>
      <c r="AM18" s="7">
        <v>132060.89420889999</v>
      </c>
      <c r="AN18" s="7">
        <v>128804.14580718</v>
      </c>
      <c r="AO18" s="7">
        <v>136099.99285569001</v>
      </c>
      <c r="AP18" s="7">
        <v>141289.43913668001</v>
      </c>
      <c r="AQ18" s="7">
        <v>142149.62942889001</v>
      </c>
      <c r="AR18" s="7">
        <v>150795.95807388</v>
      </c>
      <c r="AS18" s="7">
        <v>154736.07924473999</v>
      </c>
      <c r="AT18" s="7">
        <v>149117.07798083001</v>
      </c>
      <c r="AU18" s="7">
        <v>148605.67244688008</v>
      </c>
      <c r="AV18" s="7">
        <v>154819.49170134999</v>
      </c>
      <c r="AW18" s="7">
        <v>154421.31112326999</v>
      </c>
      <c r="AX18" s="7">
        <v>167342.47923890999</v>
      </c>
      <c r="AY18" s="7">
        <v>175951.13799980999</v>
      </c>
      <c r="AZ18" s="7">
        <v>188200.74557041001</v>
      </c>
      <c r="BA18" s="7">
        <v>193655.28039976</v>
      </c>
      <c r="BB18" s="7">
        <v>199607.79639996</v>
      </c>
      <c r="BC18" s="7">
        <v>203310.36070195003</v>
      </c>
      <c r="BD18" s="7">
        <v>205605.27923575</v>
      </c>
      <c r="BE18" s="7">
        <v>205319.52910627</v>
      </c>
      <c r="BF18" s="7">
        <v>11336.956847070003</v>
      </c>
      <c r="BG18" s="7">
        <v>25921.886109420011</v>
      </c>
      <c r="BH18" s="7">
        <v>36103.116805619989</v>
      </c>
      <c r="BI18" s="7">
        <v>40484.036887089998</v>
      </c>
      <c r="BJ18" s="7">
        <v>46499.913078599995</v>
      </c>
      <c r="BK18" s="7">
        <v>59667.891682400004</v>
      </c>
      <c r="BL18" s="7">
        <v>73055.314007649984</v>
      </c>
      <c r="BM18" s="7">
        <v>94499.466007030001</v>
      </c>
      <c r="BN18" s="7">
        <v>101424.97414582998</v>
      </c>
      <c r="BO18" s="7">
        <v>106096.17645268998</v>
      </c>
      <c r="BP18" s="7">
        <v>112307.19575148</v>
      </c>
      <c r="BQ18" s="7">
        <v>77587.911613339995</v>
      </c>
      <c r="BR18" s="7">
        <v>87238.223837389989</v>
      </c>
      <c r="BS18" s="7">
        <v>64953.086803040002</v>
      </c>
      <c r="BT18" s="7">
        <f>+[6]A!$G$156</f>
        <v>78063.233179989998</v>
      </c>
      <c r="BU18" s="7">
        <f>+[6]A!$G$157</f>
        <v>65664.627720060031</v>
      </c>
      <c r="BV18" s="7">
        <f>+[6]A!$G$158</f>
        <v>85517.596000239995</v>
      </c>
      <c r="BW18" s="7">
        <f>+[6]A!$G$159</f>
        <v>96734.813184880011</v>
      </c>
      <c r="BX18" s="7">
        <f>+[6]A!$G$160</f>
        <v>109845.21424509</v>
      </c>
      <c r="BY18" s="7">
        <f>+[6]A!$G$163</f>
        <v>168320.88202537</v>
      </c>
      <c r="BZ18" s="7">
        <f>+[6]A!$G$164</f>
        <v>150997.90032908</v>
      </c>
      <c r="CA18" s="7">
        <f>+[6]A!$G$165</f>
        <v>167530.25270548</v>
      </c>
      <c r="CB18" s="7">
        <f>+[6]A!$G$166</f>
        <v>173467.46297825998</v>
      </c>
      <c r="CC18" s="66">
        <f>+[6]A!$G$167</f>
        <v>157133.97606061999</v>
      </c>
      <c r="CD18" s="66">
        <f>+[6]A!$G$168</f>
        <v>187004.55366311001</v>
      </c>
      <c r="CE18" s="66">
        <f>+[6]A!$G$169</f>
        <v>219088.22010399</v>
      </c>
    </row>
    <row r="19" spans="2:83">
      <c r="B19" s="27" t="s">
        <v>56</v>
      </c>
      <c r="C19" s="29" t="s">
        <v>72</v>
      </c>
      <c r="D19" s="29" t="s">
        <v>124</v>
      </c>
      <c r="E19" s="48">
        <v>-54462.6</v>
      </c>
      <c r="F19" s="48">
        <v>-43501.599999999999</v>
      </c>
      <c r="G19" s="48">
        <v>-38533.1</v>
      </c>
      <c r="H19" s="48">
        <v>-38388.699999999997</v>
      </c>
      <c r="I19" s="48">
        <v>-36422.1</v>
      </c>
      <c r="J19" s="48">
        <v>-34066.6</v>
      </c>
      <c r="K19" s="48">
        <v>-35271.599999999999</v>
      </c>
      <c r="L19" s="48">
        <v>-30177.5</v>
      </c>
      <c r="M19" s="48">
        <v>-28818.5</v>
      </c>
      <c r="N19" s="48">
        <v>-27265.599999999999</v>
      </c>
      <c r="O19" s="48">
        <v>-27688.6</v>
      </c>
      <c r="P19" s="48">
        <v>-24963.1</v>
      </c>
      <c r="Q19" s="48">
        <v>-28392.6</v>
      </c>
      <c r="R19" s="48">
        <v>-27335.3</v>
      </c>
      <c r="S19" s="48">
        <v>-26388.1</v>
      </c>
      <c r="T19" s="48">
        <v>-25575.9</v>
      </c>
      <c r="U19" s="48">
        <v>-25653</v>
      </c>
      <c r="V19" s="48">
        <v>-24561.5</v>
      </c>
      <c r="W19" s="48">
        <v>-25443.3</v>
      </c>
      <c r="X19" s="48">
        <v>-25116.7</v>
      </c>
      <c r="Y19" s="48">
        <v>-25043.5</v>
      </c>
      <c r="Z19" s="48">
        <v>-24700.799999999999</v>
      </c>
      <c r="AA19" s="48">
        <v>-27724.400000000001</v>
      </c>
      <c r="AB19" s="48">
        <v>-26152.400000000001</v>
      </c>
      <c r="AC19" s="7">
        <v>-29218.444969259999</v>
      </c>
      <c r="AD19" s="7">
        <v>-28285.03106071</v>
      </c>
      <c r="AE19" s="7">
        <v>-28670.891119600001</v>
      </c>
      <c r="AF19" s="7">
        <v>-27194.80225321</v>
      </c>
      <c r="AG19" s="7">
        <v>-28440.94893015</v>
      </c>
      <c r="AH19" s="7">
        <v>-29667.426212449998</v>
      </c>
      <c r="AI19" s="7">
        <v>-29105.052061300004</v>
      </c>
      <c r="AJ19" s="7">
        <v>-29544.774231890002</v>
      </c>
      <c r="AK19" s="7">
        <v>-29629.745258829997</v>
      </c>
      <c r="AL19" s="7">
        <v>-29816.736779639996</v>
      </c>
      <c r="AM19" s="7">
        <v>-31103.148196350001</v>
      </c>
      <c r="AN19" s="7">
        <v>-28914.036417949996</v>
      </c>
      <c r="AO19" s="7">
        <v>-30236.363690120004</v>
      </c>
      <c r="AP19" s="7">
        <v>-30364.298691789998</v>
      </c>
      <c r="AQ19" s="7">
        <v>-29815.32539016</v>
      </c>
      <c r="AR19" s="7">
        <v>-31216.469005460003</v>
      </c>
      <c r="AS19" s="7">
        <v>-32593.997538429994</v>
      </c>
      <c r="AT19" s="7">
        <v>-31439.196115160004</v>
      </c>
      <c r="AU19" s="7">
        <v>-31927.460537679999</v>
      </c>
      <c r="AV19" s="7">
        <v>-32982.501626439996</v>
      </c>
      <c r="AW19" s="7">
        <v>-33078.586400889995</v>
      </c>
      <c r="AX19" s="7">
        <v>-36183.566064389997</v>
      </c>
      <c r="AY19" s="7">
        <v>-36657.896281460002</v>
      </c>
      <c r="AZ19" s="7">
        <v>-40899.669458189994</v>
      </c>
      <c r="BA19" s="7">
        <v>-44362.98172245</v>
      </c>
      <c r="BB19" s="7">
        <v>-44145.740268599999</v>
      </c>
      <c r="BC19" s="7">
        <v>-43764.387354359998</v>
      </c>
      <c r="BD19" s="7">
        <v>-42810.647837559998</v>
      </c>
      <c r="BE19" s="7">
        <v>-44234.929807029992</v>
      </c>
      <c r="BF19" s="7">
        <v>-45952.028693699998</v>
      </c>
      <c r="BG19" s="7">
        <v>-45936.922253649995</v>
      </c>
      <c r="BH19" s="7">
        <v>-47842.410720339998</v>
      </c>
      <c r="BI19" s="7">
        <v>-50444.649111630002</v>
      </c>
      <c r="BJ19" s="7">
        <v>-51147.188662600005</v>
      </c>
      <c r="BK19" s="7">
        <v>-50946.075016150004</v>
      </c>
      <c r="BL19" s="7">
        <v>-51655.402575029999</v>
      </c>
      <c r="BM19" s="7">
        <v>-56320.335436450005</v>
      </c>
      <c r="BN19" s="7">
        <v>-57846.286229550009</v>
      </c>
      <c r="BO19" s="7">
        <v>-56966.50685505</v>
      </c>
      <c r="BP19" s="7">
        <v>-55715.11350218</v>
      </c>
      <c r="BQ19" s="7">
        <v>-55596.362329529999</v>
      </c>
      <c r="BR19" s="7">
        <v>-54114.115883779996</v>
      </c>
      <c r="BS19" s="7">
        <v>-53342.680010009994</v>
      </c>
      <c r="BT19" s="7">
        <f>+[6]A!$H$156</f>
        <v>-54546.453961190004</v>
      </c>
      <c r="BU19" s="7">
        <f>+[6]A!$H$157</f>
        <v>-56453.875152859997</v>
      </c>
      <c r="BV19" s="7">
        <f>+[6]A!$H$158</f>
        <v>-56985.375484070006</v>
      </c>
      <c r="BW19" s="7">
        <f>+[6]A!$H$159</f>
        <v>-55258.526579249992</v>
      </c>
      <c r="BX19" s="7">
        <f>+[6]A!$H$160</f>
        <v>-78851.39015911</v>
      </c>
      <c r="BY19" s="7">
        <f>+[6]A!$H$163</f>
        <v>-76696.790634280012</v>
      </c>
      <c r="BZ19" s="7">
        <f>+[6]A!$H$164</f>
        <v>-74916.513836800004</v>
      </c>
      <c r="CA19" s="7">
        <f>+[6]A!$H$165</f>
        <v>-70095.949876380007</v>
      </c>
      <c r="CB19" s="7">
        <f>+[6]A!$H$166</f>
        <v>-61135.718813710002</v>
      </c>
      <c r="CC19" s="66">
        <f>+[6]A!$H$167</f>
        <v>-75849.522699449997</v>
      </c>
      <c r="CD19" s="66">
        <f>+[6]A!$H$168</f>
        <v>-70702.241241380005</v>
      </c>
      <c r="CE19" s="66">
        <f>+[6]A!$H$169</f>
        <v>-76168.772734729995</v>
      </c>
    </row>
    <row r="20" spans="2:83">
      <c r="B20" s="27" t="s">
        <v>57</v>
      </c>
      <c r="C20" s="29" t="s">
        <v>73</v>
      </c>
      <c r="D20" s="29" t="s">
        <v>124</v>
      </c>
      <c r="E20" s="48">
        <v>-21647.599999999999</v>
      </c>
      <c r="F20" s="48">
        <v>-21463.1</v>
      </c>
      <c r="G20" s="48">
        <v>-27059</v>
      </c>
      <c r="H20" s="48">
        <v>-27450.9</v>
      </c>
      <c r="I20" s="48">
        <v>-27542.400000000001</v>
      </c>
      <c r="J20" s="48">
        <v>-28325.9</v>
      </c>
      <c r="K20" s="48">
        <v>-28176.1</v>
      </c>
      <c r="L20" s="48">
        <v>-27620.9</v>
      </c>
      <c r="M20" s="48">
        <v>-28942</v>
      </c>
      <c r="N20" s="48">
        <v>-29743.599999999999</v>
      </c>
      <c r="O20" s="48">
        <v>-26220.6</v>
      </c>
      <c r="P20" s="48">
        <v>-26521.200000000001</v>
      </c>
      <c r="Q20" s="48">
        <v>-26682.3</v>
      </c>
      <c r="R20" s="48">
        <v>-27909.1</v>
      </c>
      <c r="S20" s="48">
        <v>-27980.7</v>
      </c>
      <c r="T20" s="48">
        <v>-28375</v>
      </c>
      <c r="U20" s="48">
        <v>-27684.6</v>
      </c>
      <c r="V20" s="48">
        <v>-29302.799999999999</v>
      </c>
      <c r="W20" s="48">
        <v>-27102.3</v>
      </c>
      <c r="X20" s="48">
        <v>-26301.599999999999</v>
      </c>
      <c r="Y20" s="48">
        <v>-26607.599999999999</v>
      </c>
      <c r="Z20" s="48">
        <v>-22306</v>
      </c>
      <c r="AA20" s="48">
        <v>-22650.9</v>
      </c>
      <c r="AB20" s="48">
        <v>-22743.9</v>
      </c>
      <c r="AC20" s="7">
        <v>-19876.798985479996</v>
      </c>
      <c r="AD20" s="7">
        <v>-19694.292274969997</v>
      </c>
      <c r="AE20" s="7">
        <v>-19439.013775809999</v>
      </c>
      <c r="AF20" s="7">
        <v>-19216.932013999998</v>
      </c>
      <c r="AG20" s="7">
        <v>-21201.598225719998</v>
      </c>
      <c r="AH20" s="7">
        <v>-19216.932013999998</v>
      </c>
      <c r="AI20" s="7">
        <v>-21201.598225719998</v>
      </c>
      <c r="AJ20" s="7">
        <v>-20332.901913409998</v>
      </c>
      <c r="AK20" s="7">
        <v>-20403.77360859</v>
      </c>
      <c r="AL20" s="7">
        <v>-20221.580849589998</v>
      </c>
      <c r="AM20" s="7">
        <v>-19768.751809549998</v>
      </c>
      <c r="AN20" s="7">
        <v>-21966.108256549996</v>
      </c>
      <c r="AO20" s="7">
        <v>-18274.493156569999</v>
      </c>
      <c r="AP20" s="7">
        <v>-19586.165087569996</v>
      </c>
      <c r="AQ20" s="7">
        <v>-19049.593534569998</v>
      </c>
      <c r="AR20" s="7">
        <v>-19172.841678000001</v>
      </c>
      <c r="AS20" s="7">
        <v>-19991.116605569998</v>
      </c>
      <c r="AT20" s="7">
        <v>-20353.633422499999</v>
      </c>
      <c r="AU20" s="7">
        <v>-20682.18058009</v>
      </c>
      <c r="AV20" s="7">
        <v>-22137.920305619999</v>
      </c>
      <c r="AW20" s="7">
        <v>-19010.720961579998</v>
      </c>
      <c r="AX20" s="7">
        <v>-18604.33854814</v>
      </c>
      <c r="AY20" s="7">
        <v>-17758.29577271</v>
      </c>
      <c r="AZ20" s="7">
        <v>-20126.321231089998</v>
      </c>
      <c r="BA20" s="7">
        <v>-19720.388845789999</v>
      </c>
      <c r="BB20" s="7">
        <v>-21629.350748819998</v>
      </c>
      <c r="BC20" s="7">
        <v>-21925.969160189998</v>
      </c>
      <c r="BD20" s="7">
        <v>-20368.42380592</v>
      </c>
      <c r="BE20" s="7">
        <v>-23049.077183189998</v>
      </c>
      <c r="BF20" s="7">
        <v>-24473.702795189998</v>
      </c>
      <c r="BG20" s="7">
        <v>-27177.980276189995</v>
      </c>
      <c r="BH20" s="7">
        <v>-24705.182924190001</v>
      </c>
      <c r="BI20" s="7">
        <v>-24093.149473190002</v>
      </c>
      <c r="BJ20" s="7">
        <v>-21710.060433189999</v>
      </c>
      <c r="BK20" s="7">
        <v>-26001.83619473</v>
      </c>
      <c r="BL20" s="7">
        <v>-24794.134005889995</v>
      </c>
      <c r="BM20" s="7">
        <v>-23912.98777715</v>
      </c>
      <c r="BN20" s="7">
        <v>-23478.86153758</v>
      </c>
      <c r="BO20" s="7">
        <v>-24688.017709470001</v>
      </c>
      <c r="BP20" s="7">
        <v>-24486.197127920001</v>
      </c>
      <c r="BQ20" s="7">
        <v>-25768.022389860002</v>
      </c>
      <c r="BR20" s="7">
        <v>-25774.451614019999</v>
      </c>
      <c r="BS20" s="7">
        <v>-26552.439137779998</v>
      </c>
      <c r="BT20" s="7">
        <f>+[6]A!$I$156</f>
        <v>-24900.974159049998</v>
      </c>
      <c r="BU20" s="7">
        <f>+[6]A!$I$157</f>
        <v>-25982.148065390003</v>
      </c>
      <c r="BV20" s="7">
        <f>+[6]A!$I$158</f>
        <v>-27599.793552029998</v>
      </c>
      <c r="BW20" s="7">
        <f>+[6]A!$I$159</f>
        <v>-28121.705931349999</v>
      </c>
      <c r="BX20" s="7">
        <f>+[6]A!$I$160</f>
        <v>-47734.393796829994</v>
      </c>
      <c r="BY20" s="7">
        <f>+[6]A!$I$163</f>
        <v>-56923.575471689997</v>
      </c>
      <c r="BZ20" s="7">
        <f>+[6]A!$I$164</f>
        <v>-69452.080541589996</v>
      </c>
      <c r="CA20" s="7">
        <f>+[6]A!$I$165</f>
        <v>-63438.98619625</v>
      </c>
      <c r="CB20" s="7">
        <f>+[6]A!$I$166</f>
        <v>-65198.33042292</v>
      </c>
      <c r="CC20" s="66">
        <f>+[6]A!$I$167</f>
        <v>-61160.223448080003</v>
      </c>
      <c r="CD20" s="66">
        <f>+[6]A!$I$168</f>
        <v>-64390.927290190004</v>
      </c>
      <c r="CE20" s="66">
        <f>+[6]A!$I$169</f>
        <v>-74940.801879470004</v>
      </c>
    </row>
    <row r="21" spans="2:83">
      <c r="B21" s="28" t="s">
        <v>58</v>
      </c>
      <c r="C21" s="29" t="s">
        <v>74</v>
      </c>
      <c r="D21" s="29" t="s">
        <v>124</v>
      </c>
      <c r="E21" s="48">
        <v>-27834.2</v>
      </c>
      <c r="F21" s="48">
        <v>-29125.5</v>
      </c>
      <c r="G21" s="48">
        <v>-30541</v>
      </c>
      <c r="H21" s="48">
        <v>-30548</v>
      </c>
      <c r="I21" s="48">
        <v>-30832.2</v>
      </c>
      <c r="J21" s="48">
        <v>-30939.599999999999</v>
      </c>
      <c r="K21" s="48">
        <v>-30968.3</v>
      </c>
      <c r="L21" s="48">
        <v>-30766.7</v>
      </c>
      <c r="M21" s="48">
        <v>-31524.7</v>
      </c>
      <c r="N21" s="48">
        <v>-32066.2</v>
      </c>
      <c r="O21" s="48">
        <v>-32972.6</v>
      </c>
      <c r="P21" s="48">
        <v>-33026.400000000001</v>
      </c>
      <c r="Q21" s="48">
        <v>-34363.699999999997</v>
      </c>
      <c r="R21" s="48">
        <v>-34683.599999999999</v>
      </c>
      <c r="S21" s="48">
        <v>-35283</v>
      </c>
      <c r="T21" s="48">
        <v>-33763</v>
      </c>
      <c r="U21" s="48">
        <v>-33055.1</v>
      </c>
      <c r="V21" s="48">
        <v>-33906.5</v>
      </c>
      <c r="W21" s="48">
        <v>-33604.6</v>
      </c>
      <c r="X21" s="48">
        <v>-34023.5</v>
      </c>
      <c r="Y21" s="48">
        <v>-35436.199999999997</v>
      </c>
      <c r="Z21" s="48">
        <v>-34126.300000000003</v>
      </c>
      <c r="AA21" s="48">
        <v>-34507.599999999999</v>
      </c>
      <c r="AB21" s="48">
        <v>-34614</v>
      </c>
      <c r="AC21" s="7">
        <v>-34848.013751990002</v>
      </c>
      <c r="AD21" s="7">
        <v>-34586.38963885</v>
      </c>
      <c r="AE21" s="7">
        <v>-34395.40744237</v>
      </c>
      <c r="AF21" s="7">
        <v>-34809.575069720006</v>
      </c>
      <c r="AG21" s="7">
        <v>-35286.282991920001</v>
      </c>
      <c r="AH21" s="7">
        <v>-35254.029964190006</v>
      </c>
      <c r="AI21" s="7">
        <v>-32573.009423029998</v>
      </c>
      <c r="AJ21" s="7">
        <v>-34393.602125339996</v>
      </c>
      <c r="AK21" s="7">
        <v>-32938.477738419999</v>
      </c>
      <c r="AL21" s="7">
        <v>-35531.472907089999</v>
      </c>
      <c r="AM21" s="7">
        <v>-36664.72403908</v>
      </c>
      <c r="AN21" s="7">
        <v>-33869.573386619995</v>
      </c>
      <c r="AO21" s="7">
        <v>-34572.596887089996</v>
      </c>
      <c r="AP21" s="7">
        <v>-35639.026341769997</v>
      </c>
      <c r="AQ21" s="7">
        <v>-35983.422787460004</v>
      </c>
      <c r="AR21" s="7">
        <v>-35099.84597016</v>
      </c>
      <c r="AS21" s="7">
        <v>-35471.371112250003</v>
      </c>
      <c r="AT21" s="7">
        <v>-43055.177134929996</v>
      </c>
      <c r="AU21" s="7">
        <v>-40375.289066600002</v>
      </c>
      <c r="AV21" s="7">
        <v>-42162.069001739997</v>
      </c>
      <c r="AW21" s="7">
        <v>-44902.557334240002</v>
      </c>
      <c r="AX21" s="7">
        <v>-48110.237219160001</v>
      </c>
      <c r="AY21" s="7">
        <v>-51486.104724070006</v>
      </c>
      <c r="AZ21" s="7">
        <v>-49654.839583050009</v>
      </c>
      <c r="BA21" s="7">
        <v>-50104.988694539999</v>
      </c>
      <c r="BB21" s="7">
        <v>-51264.826597860003</v>
      </c>
      <c r="BC21" s="7">
        <v>-53221.681453360005</v>
      </c>
      <c r="BD21" s="7">
        <v>-54017.618405219997</v>
      </c>
      <c r="BE21" s="7">
        <v>-55462.145890289998</v>
      </c>
      <c r="BF21" s="7">
        <v>-55925.316605330008</v>
      </c>
      <c r="BG21" s="7">
        <v>-55718.009733950006</v>
      </c>
      <c r="BH21" s="7">
        <v>-64034.752075239994</v>
      </c>
      <c r="BI21" s="7">
        <v>-57897.768900089999</v>
      </c>
      <c r="BJ21" s="7">
        <v>-58285.220640839994</v>
      </c>
      <c r="BK21" s="7">
        <v>-59922.001351550003</v>
      </c>
      <c r="BL21" s="7">
        <v>-58899.852758219997</v>
      </c>
      <c r="BM21" s="7">
        <v>-59077.982554180002</v>
      </c>
      <c r="BN21" s="7">
        <v>-59401.778495750004</v>
      </c>
      <c r="BO21" s="7">
        <v>-58558.311963270004</v>
      </c>
      <c r="BP21" s="7">
        <v>-58023.426991809996</v>
      </c>
      <c r="BQ21" s="7">
        <v>-59129.633710069989</v>
      </c>
      <c r="BR21" s="7">
        <v>-57803.804054469991</v>
      </c>
      <c r="BS21" s="7">
        <v>-56737.986267179993</v>
      </c>
      <c r="BT21" s="7">
        <f>+[6]A!$J$156</f>
        <v>-56798.523427579996</v>
      </c>
      <c r="BU21" s="7">
        <f>+[6]A!$J$157</f>
        <v>-55228.311756579998</v>
      </c>
      <c r="BV21" s="7">
        <f>+[6]A!$J$158</f>
        <v>-54647.697582729998</v>
      </c>
      <c r="BW21" s="7">
        <f>+[6]A!$J$159</f>
        <v>-55192.733417870011</v>
      </c>
      <c r="BX21" s="7">
        <f>+[6]A!$J$160</f>
        <v>-56425.785736339996</v>
      </c>
      <c r="BY21" s="7">
        <f>+[6]A!$J$163</f>
        <v>-56083.237061479995</v>
      </c>
      <c r="BZ21" s="7">
        <f>+[6]A!$J$164</f>
        <v>-55741.657690999993</v>
      </c>
      <c r="CA21" s="7">
        <f>+[6]A!$J$165</f>
        <v>-54497.474456810007</v>
      </c>
      <c r="CB21" s="7">
        <f>+[6]A!$J$166</f>
        <v>-53728.296644820002</v>
      </c>
      <c r="CC21" s="66">
        <f>+[6]A!$J$167</f>
        <v>-54574.004329080002</v>
      </c>
      <c r="CD21" s="66">
        <f>+[6]A!$J$168</f>
        <v>-53347.202417850007</v>
      </c>
      <c r="CE21" s="66">
        <f>+[6]A!$J$169</f>
        <v>-53716.849031189995</v>
      </c>
    </row>
    <row r="22" spans="2:83">
      <c r="B22" s="28" t="s">
        <v>59</v>
      </c>
      <c r="C22" s="29" t="s">
        <v>75</v>
      </c>
      <c r="D22" s="29" t="s">
        <v>124</v>
      </c>
      <c r="E22" s="48">
        <v>216395.6</v>
      </c>
      <c r="F22" s="48">
        <v>215396.3</v>
      </c>
      <c r="G22" s="48">
        <v>215736.8</v>
      </c>
      <c r="H22" s="48">
        <v>217181.2</v>
      </c>
      <c r="I22" s="48">
        <v>217036.1</v>
      </c>
      <c r="J22" s="48">
        <v>216906.8</v>
      </c>
      <c r="K22" s="48">
        <v>216492</v>
      </c>
      <c r="L22" s="48">
        <v>216810.6</v>
      </c>
      <c r="M22" s="48">
        <v>218401.2</v>
      </c>
      <c r="N22" s="48">
        <v>218960.8</v>
      </c>
      <c r="O22" s="48">
        <v>220072.5</v>
      </c>
      <c r="P22" s="48">
        <v>224191.8</v>
      </c>
      <c r="Q22" s="48">
        <v>218562.5</v>
      </c>
      <c r="R22" s="48">
        <v>219746.6</v>
      </c>
      <c r="S22" s="48">
        <v>219729.7</v>
      </c>
      <c r="T22" s="48">
        <v>220323</v>
      </c>
      <c r="U22" s="48">
        <v>223646.4</v>
      </c>
      <c r="V22" s="48">
        <v>225846.6</v>
      </c>
      <c r="W22" s="48">
        <v>222857.8</v>
      </c>
      <c r="X22" s="48">
        <v>223931.3</v>
      </c>
      <c r="Y22" s="48">
        <v>226976.4</v>
      </c>
      <c r="Z22" s="48">
        <v>230462.9</v>
      </c>
      <c r="AA22" s="48">
        <v>231963.5</v>
      </c>
      <c r="AB22" s="48">
        <v>233560.2</v>
      </c>
      <c r="AC22" s="7">
        <v>231499.79213800002</v>
      </c>
      <c r="AD22" s="7">
        <v>230903.54281713997</v>
      </c>
      <c r="AE22" s="7">
        <v>233586.82189619</v>
      </c>
      <c r="AF22" s="7">
        <v>234726.47693788999</v>
      </c>
      <c r="AG22" s="7">
        <v>236154.78611965998</v>
      </c>
      <c r="AH22" s="7">
        <v>238829.82268991999</v>
      </c>
      <c r="AI22" s="7">
        <v>236983.8831942</v>
      </c>
      <c r="AJ22" s="7">
        <v>240345.39807385</v>
      </c>
      <c r="AK22" s="7">
        <v>242279.37752672</v>
      </c>
      <c r="AL22" s="7">
        <v>245317.67804758999</v>
      </c>
      <c r="AM22" s="7">
        <v>251006.21043477004</v>
      </c>
      <c r="AN22" s="7">
        <v>253550.74251476</v>
      </c>
      <c r="AO22" s="7">
        <v>252577.30573316003</v>
      </c>
      <c r="AP22" s="7">
        <v>255470.12462106999</v>
      </c>
      <c r="AQ22" s="7">
        <v>258681.04733462</v>
      </c>
      <c r="AR22" s="7">
        <v>261119.72700088</v>
      </c>
      <c r="AS22" s="7">
        <v>257016.05005043</v>
      </c>
      <c r="AT22" s="7">
        <v>255987.34839505999</v>
      </c>
      <c r="AU22" s="7">
        <v>255372.91559918999</v>
      </c>
      <c r="AV22" s="7">
        <v>257482.13033082997</v>
      </c>
      <c r="AW22" s="7">
        <v>257872.58945532001</v>
      </c>
      <c r="AX22" s="7">
        <v>259437.68802318</v>
      </c>
      <c r="AY22" s="7">
        <v>257573.15649923001</v>
      </c>
      <c r="AZ22" s="7">
        <v>259795.82521862001</v>
      </c>
      <c r="BA22" s="7">
        <v>258643.19547006002</v>
      </c>
      <c r="BB22" s="7">
        <v>260113.11654606002</v>
      </c>
      <c r="BC22" s="7">
        <v>264891.84520450002</v>
      </c>
      <c r="BD22" s="7">
        <v>267377.05501428002</v>
      </c>
      <c r="BE22" s="7">
        <v>267339.39030531002</v>
      </c>
      <c r="BF22" s="7">
        <v>268417.1373766</v>
      </c>
      <c r="BG22" s="7">
        <v>272532.60706245992</v>
      </c>
      <c r="BH22" s="7">
        <v>273150.98203406</v>
      </c>
      <c r="BI22" s="7">
        <v>279864.01555966004</v>
      </c>
      <c r="BJ22" s="7">
        <v>280478.71742309997</v>
      </c>
      <c r="BK22" s="7">
        <v>281706.85851439001</v>
      </c>
      <c r="BL22" s="7">
        <v>286874.86391018005</v>
      </c>
      <c r="BM22" s="7">
        <v>284005.35249275004</v>
      </c>
      <c r="BN22" s="7">
        <v>282376.87648925994</v>
      </c>
      <c r="BO22" s="7">
        <v>285441.55051713</v>
      </c>
      <c r="BP22" s="7">
        <v>297810.79986686999</v>
      </c>
      <c r="BQ22" s="7">
        <v>303507.96258054994</v>
      </c>
      <c r="BR22" s="7">
        <v>308251.51418852998</v>
      </c>
      <c r="BS22" s="7">
        <v>312830.84352142003</v>
      </c>
      <c r="BT22" s="7">
        <f>+[6]A!$K$156</f>
        <v>313435.77833937999</v>
      </c>
      <c r="BU22" s="7">
        <f>+[6]A!$K$157</f>
        <v>318958.44898066996</v>
      </c>
      <c r="BV22" s="7">
        <f>+[6]A!$K$158</f>
        <v>323110.36839705001</v>
      </c>
      <c r="BW22" s="7">
        <f>+[6]A!$K$159</f>
        <v>325020.96280306001</v>
      </c>
      <c r="BX22" s="7">
        <f>+[6]A!$K$160</f>
        <v>328867.83445294999</v>
      </c>
      <c r="BY22" s="7">
        <f>+[6]A!$K$163</f>
        <v>329381.21677211998</v>
      </c>
      <c r="BZ22" s="7">
        <f>+[6]A!$K$164</f>
        <v>330899.00129093003</v>
      </c>
      <c r="CA22" s="7">
        <f>+[6]A!$K$165</f>
        <v>335103.12827816</v>
      </c>
      <c r="CB22" s="7">
        <f>+[6]A!$K$166</f>
        <v>343183.85663102003</v>
      </c>
      <c r="CC22" s="66">
        <f>+[6]A!$K$167</f>
        <v>345579.91036629997</v>
      </c>
      <c r="CD22" s="66">
        <f>+[6]A!$K$168</f>
        <v>345325.15499913</v>
      </c>
      <c r="CE22" s="66">
        <f>+[6]A!$K$169</f>
        <v>352639.59868981992</v>
      </c>
    </row>
    <row r="23" spans="2:83">
      <c r="B23" s="26" t="s">
        <v>60</v>
      </c>
      <c r="C23" s="29" t="s">
        <v>76</v>
      </c>
      <c r="D23" s="29" t="s">
        <v>124</v>
      </c>
      <c r="E23" s="48">
        <v>347663.5</v>
      </c>
      <c r="F23" s="48">
        <v>349866.1</v>
      </c>
      <c r="G23" s="48">
        <v>346229.5</v>
      </c>
      <c r="H23" s="48">
        <v>351924</v>
      </c>
      <c r="I23" s="48">
        <v>350227.20000000001</v>
      </c>
      <c r="J23" s="48">
        <v>346339.6</v>
      </c>
      <c r="K23" s="48">
        <v>348075.2</v>
      </c>
      <c r="L23" s="48">
        <v>352453.7</v>
      </c>
      <c r="M23" s="48">
        <v>349814.5</v>
      </c>
      <c r="N23" s="48">
        <v>354624.9</v>
      </c>
      <c r="O23" s="48">
        <v>360414</v>
      </c>
      <c r="P23" s="48">
        <v>367214.3</v>
      </c>
      <c r="Q23" s="48">
        <v>364539.9</v>
      </c>
      <c r="R23" s="48">
        <v>366350.9</v>
      </c>
      <c r="S23" s="48">
        <v>369927.8</v>
      </c>
      <c r="T23" s="48">
        <v>374485.4</v>
      </c>
      <c r="U23" s="48">
        <v>372377.2</v>
      </c>
      <c r="V23" s="48">
        <v>372598.8</v>
      </c>
      <c r="W23" s="48">
        <v>371326.5</v>
      </c>
      <c r="X23" s="48">
        <v>374198.7</v>
      </c>
      <c r="Y23" s="48">
        <v>373079.2</v>
      </c>
      <c r="Z23" s="48">
        <v>377713.5</v>
      </c>
      <c r="AA23" s="48">
        <v>380998.1</v>
      </c>
      <c r="AB23" s="48">
        <v>394931.8</v>
      </c>
      <c r="AC23" s="7">
        <v>390291.65099937998</v>
      </c>
      <c r="AD23" s="7">
        <v>392965.21296807</v>
      </c>
      <c r="AE23" s="7">
        <v>397619.09759233997</v>
      </c>
      <c r="AF23" s="7">
        <v>405639.19609816995</v>
      </c>
      <c r="AG23" s="7">
        <v>405638.52293543995</v>
      </c>
      <c r="AH23" s="7">
        <v>408041.17861604999</v>
      </c>
      <c r="AI23" s="7">
        <v>415281.31213722995</v>
      </c>
      <c r="AJ23" s="7">
        <v>420779.58252354001</v>
      </c>
      <c r="AK23" s="7">
        <v>427131.87582217006</v>
      </c>
      <c r="AL23" s="7">
        <v>431604.82341159997</v>
      </c>
      <c r="AM23" s="7">
        <v>442780.94861391006</v>
      </c>
      <c r="AN23" s="7">
        <v>461396.74666261999</v>
      </c>
      <c r="AO23" s="7">
        <v>462263.17803706008</v>
      </c>
      <c r="AP23" s="7">
        <v>468147.98679630004</v>
      </c>
      <c r="AQ23" s="7">
        <v>461123.48840511998</v>
      </c>
      <c r="AR23" s="7">
        <v>478518.22204925999</v>
      </c>
      <c r="AS23" s="7">
        <v>484178.44043595</v>
      </c>
      <c r="AT23" s="7">
        <v>477671.33851279004</v>
      </c>
      <c r="AU23" s="7">
        <v>484103.81752089004</v>
      </c>
      <c r="AV23" s="7">
        <v>491691.19352285005</v>
      </c>
      <c r="AW23" s="7">
        <v>493691.93442702002</v>
      </c>
      <c r="AX23" s="7">
        <v>502617.61501240998</v>
      </c>
      <c r="AY23" s="7">
        <v>508328.64001593</v>
      </c>
      <c r="AZ23" s="7">
        <v>521015.42640415998</v>
      </c>
      <c r="BA23" s="7">
        <v>528252.05847526994</v>
      </c>
      <c r="BB23" s="7">
        <v>532457.38230215001</v>
      </c>
      <c r="BC23" s="7">
        <v>531245.73663917009</v>
      </c>
      <c r="BD23" s="7">
        <v>537696.45823056006</v>
      </c>
      <c r="BE23" s="7">
        <v>540525.35550872993</v>
      </c>
      <c r="BF23" s="7">
        <v>540843.99312867993</v>
      </c>
      <c r="BG23" s="7">
        <v>551282.12444288004</v>
      </c>
      <c r="BH23" s="7">
        <v>548006.35419714998</v>
      </c>
      <c r="BI23" s="7">
        <v>557736.1204307701</v>
      </c>
      <c r="BJ23" s="7">
        <v>560283.8885148</v>
      </c>
      <c r="BK23" s="7">
        <v>567996.91566722002</v>
      </c>
      <c r="BL23" s="7">
        <v>588269.37746138009</v>
      </c>
      <c r="BM23" s="7">
        <v>591316.86135722999</v>
      </c>
      <c r="BN23" s="7">
        <v>591725.49139272003</v>
      </c>
      <c r="BO23" s="7">
        <v>596165.05445715995</v>
      </c>
      <c r="BP23" s="7">
        <v>611025.78326895006</v>
      </c>
      <c r="BQ23" s="7">
        <v>608973.05752892001</v>
      </c>
      <c r="BR23" s="7">
        <v>616055.43990879995</v>
      </c>
      <c r="BS23" s="7">
        <v>627667.87228002003</v>
      </c>
      <c r="BT23" s="7">
        <f>+[6]A!$L$156</f>
        <v>629464.75071427994</v>
      </c>
      <c r="BU23" s="7">
        <f>+[6]A!$L$157</f>
        <v>637668.67058531009</v>
      </c>
      <c r="BV23" s="7">
        <f>+[6]A!$L$158</f>
        <v>642718.60843644</v>
      </c>
      <c r="BW23" s="7">
        <f>+[6]A!$L$159</f>
        <v>649166.61176292005</v>
      </c>
      <c r="BX23" s="7">
        <f>+[6]A!$L$160</f>
        <v>673295.05881365994</v>
      </c>
      <c r="BY23" s="7">
        <f>+[6]A!$L$163</f>
        <v>686989.55155312992</v>
      </c>
      <c r="BZ23" s="7">
        <f>+[6]A!$L$164</f>
        <v>692648.71963216003</v>
      </c>
      <c r="CA23" s="7">
        <f>+[6]A!$L$165</f>
        <v>703746.57111795992</v>
      </c>
      <c r="CB23" s="7">
        <f>+[6]A!$L$166</f>
        <v>726725.15968574001</v>
      </c>
      <c r="CC23" s="66">
        <f>+[6]A!$L$167</f>
        <v>729255.16152308998</v>
      </c>
      <c r="CD23" s="66">
        <f>+[6]A!$L$168</f>
        <v>740873.10160258994</v>
      </c>
      <c r="CE23" s="66">
        <f>+[6]A!$L$169</f>
        <v>758434.76307253004</v>
      </c>
    </row>
    <row r="24" spans="2:83">
      <c r="B24" s="28" t="s">
        <v>61</v>
      </c>
      <c r="C24" s="29" t="s">
        <v>77</v>
      </c>
      <c r="D24" s="29" t="s">
        <v>124</v>
      </c>
      <c r="E24" s="48">
        <v>141885.6</v>
      </c>
      <c r="F24" s="48">
        <v>143755.9</v>
      </c>
      <c r="G24" s="48">
        <v>140215.79999999999</v>
      </c>
      <c r="H24" s="48">
        <v>143706.1</v>
      </c>
      <c r="I24" s="48">
        <v>142434.9</v>
      </c>
      <c r="J24" s="48">
        <v>139888</v>
      </c>
      <c r="K24" s="48">
        <v>140626.4</v>
      </c>
      <c r="L24" s="48">
        <v>144506.6</v>
      </c>
      <c r="M24" s="48">
        <v>140905.20000000001</v>
      </c>
      <c r="N24" s="48">
        <v>143266.5</v>
      </c>
      <c r="O24" s="48">
        <v>148535.70000000001</v>
      </c>
      <c r="P24" s="48">
        <v>157321.9</v>
      </c>
      <c r="Q24" s="48">
        <v>151570.29999999999</v>
      </c>
      <c r="R24" s="48">
        <v>154655.29999999999</v>
      </c>
      <c r="S24" s="48">
        <v>153699.79999999999</v>
      </c>
      <c r="T24" s="48">
        <v>155764.29999999999</v>
      </c>
      <c r="U24" s="48">
        <v>153447.1</v>
      </c>
      <c r="V24" s="48">
        <v>155299.5</v>
      </c>
      <c r="W24" s="48">
        <v>153548.70000000001</v>
      </c>
      <c r="X24" s="48">
        <v>155362.6</v>
      </c>
      <c r="Y24" s="48">
        <v>154180.79999999999</v>
      </c>
      <c r="Z24" s="48">
        <v>158443.5</v>
      </c>
      <c r="AA24" s="48">
        <v>159907.9</v>
      </c>
      <c r="AB24" s="48">
        <v>174998.5</v>
      </c>
      <c r="AC24" s="7">
        <v>169741.72171638999</v>
      </c>
      <c r="AD24" s="7">
        <v>171398.25262712</v>
      </c>
      <c r="AE24" s="7">
        <v>173687.48916964</v>
      </c>
      <c r="AF24" s="7">
        <v>177818.02594258997</v>
      </c>
      <c r="AG24" s="7">
        <v>174222.94782109</v>
      </c>
      <c r="AH24" s="7">
        <v>175668.08488372999</v>
      </c>
      <c r="AI24" s="7">
        <v>179785.83325008</v>
      </c>
      <c r="AJ24" s="7">
        <v>186459.16311721003</v>
      </c>
      <c r="AK24" s="7">
        <v>187449.12654535001</v>
      </c>
      <c r="AL24" s="7">
        <v>189206.50412838001</v>
      </c>
      <c r="AM24" s="7">
        <v>249024.06089531002</v>
      </c>
      <c r="AN24" s="7">
        <v>251096.86059446001</v>
      </c>
      <c r="AO24" s="7">
        <v>247274.39514949001</v>
      </c>
      <c r="AP24" s="7">
        <v>248692.74173681001</v>
      </c>
      <c r="AQ24" s="7">
        <v>245756.41949588998</v>
      </c>
      <c r="AR24" s="7">
        <v>258088.67315270001</v>
      </c>
      <c r="AS24" s="7">
        <v>262055.46121623</v>
      </c>
      <c r="AT24" s="7">
        <v>265997.47656391002</v>
      </c>
      <c r="AU24" s="7">
        <v>268226.84201589</v>
      </c>
      <c r="AV24" s="7">
        <v>275125.11480572005</v>
      </c>
      <c r="AW24" s="7">
        <v>277565.72026780003</v>
      </c>
      <c r="AX24" s="7">
        <v>282127.78792868997</v>
      </c>
      <c r="AY24" s="7">
        <v>289481.92921904998</v>
      </c>
      <c r="AZ24" s="7">
        <v>299186.02143736999</v>
      </c>
      <c r="BA24" s="7">
        <v>303694.64384093997</v>
      </c>
      <c r="BB24" s="7">
        <v>302893.41653676005</v>
      </c>
      <c r="BC24" s="7">
        <v>303433.47602685005</v>
      </c>
      <c r="BD24" s="7">
        <v>304769.60501841002</v>
      </c>
      <c r="BE24" s="7">
        <v>306135.56923192996</v>
      </c>
      <c r="BF24" s="7">
        <v>308991.87945293001</v>
      </c>
      <c r="BG24" s="7">
        <v>316482.99429053999</v>
      </c>
      <c r="BH24" s="7">
        <v>316904.04514867003</v>
      </c>
      <c r="BI24" s="7">
        <v>320122.59867780004</v>
      </c>
      <c r="BJ24" s="7">
        <v>319651.74186567997</v>
      </c>
      <c r="BK24" s="7">
        <v>328169.69084633002</v>
      </c>
      <c r="BL24" s="7">
        <v>342466.34483739006</v>
      </c>
      <c r="BM24" s="7">
        <v>343110.97905100998</v>
      </c>
      <c r="BN24" s="7">
        <v>343659.69180029002</v>
      </c>
      <c r="BO24" s="7">
        <v>345698.69135813997</v>
      </c>
      <c r="BP24" s="7">
        <v>353564.95044725004</v>
      </c>
      <c r="BQ24" s="7">
        <v>350197.39769093995</v>
      </c>
      <c r="BR24" s="7">
        <v>354931.71893694997</v>
      </c>
      <c r="BS24" s="7">
        <v>361774.33137417998</v>
      </c>
      <c r="BT24" s="7">
        <f>+[6]A!$M$156</f>
        <v>360451.02615599998</v>
      </c>
      <c r="BU24" s="7">
        <f>+[6]A!$M$157</f>
        <v>366161.87743199</v>
      </c>
      <c r="BV24" s="7">
        <f>+[6]A!$M$158</f>
        <v>369794.08584343002</v>
      </c>
      <c r="BW24" s="7">
        <f>+[6]A!$M$159</f>
        <v>373974.02699113003</v>
      </c>
      <c r="BX24" s="7">
        <f>+[6]A!$M$160</f>
        <v>397102.24555051001</v>
      </c>
      <c r="BY24" s="7">
        <f>+[6]A!$M$163</f>
        <v>403105.88035852998</v>
      </c>
      <c r="BZ24" s="7">
        <f>+[6]A!$M$164</f>
        <v>406087.44953014003</v>
      </c>
      <c r="CA24" s="7">
        <f>+[6]A!$M$165</f>
        <v>414147.51109895</v>
      </c>
      <c r="CB24" s="7">
        <f>+[6]A!$M$166</f>
        <v>429809.56818623003</v>
      </c>
      <c r="CC24" s="66">
        <f>+[6]A!$M$167</f>
        <v>428159.46261574002</v>
      </c>
      <c r="CD24" s="66">
        <f>+[6]A!$M$168</f>
        <v>440105.93072904996</v>
      </c>
      <c r="CE24" s="66">
        <f>+[6]A!$M$169</f>
        <v>448735.51526801998</v>
      </c>
    </row>
    <row r="25" spans="2:83">
      <c r="B25" s="27" t="s">
        <v>62</v>
      </c>
      <c r="C25" s="29" t="s">
        <v>78</v>
      </c>
      <c r="D25" s="29" t="s">
        <v>124</v>
      </c>
      <c r="E25" s="48">
        <v>77597.2</v>
      </c>
      <c r="F25" s="48">
        <v>78376.800000000003</v>
      </c>
      <c r="G25" s="48">
        <v>78176.2</v>
      </c>
      <c r="H25" s="48">
        <v>81218.8</v>
      </c>
      <c r="I25" s="48">
        <v>80625</v>
      </c>
      <c r="J25" s="48">
        <v>80771.899999999994</v>
      </c>
      <c r="K25" s="48">
        <v>79731</v>
      </c>
      <c r="L25" s="48">
        <v>80871.399999999994</v>
      </c>
      <c r="M25" s="48">
        <v>81678.600000000006</v>
      </c>
      <c r="N25" s="48">
        <v>82913.100000000006</v>
      </c>
      <c r="O25" s="48">
        <v>85083.8</v>
      </c>
      <c r="P25" s="48">
        <v>92150.2</v>
      </c>
      <c r="Q25" s="48">
        <v>86387.8</v>
      </c>
      <c r="R25" s="48">
        <v>86733.4</v>
      </c>
      <c r="S25" s="48">
        <v>89560.8</v>
      </c>
      <c r="T25" s="48">
        <v>89597.8</v>
      </c>
      <c r="U25" s="48">
        <v>89167.8</v>
      </c>
      <c r="V25" s="48">
        <v>89854</v>
      </c>
      <c r="W25" s="48">
        <v>89765</v>
      </c>
      <c r="X25" s="48">
        <v>89182.3</v>
      </c>
      <c r="Y25" s="48">
        <v>89051.3</v>
      </c>
      <c r="Z25" s="48">
        <v>90157.4</v>
      </c>
      <c r="AA25" s="48">
        <v>92846.6</v>
      </c>
      <c r="AB25" s="48">
        <v>102780.6</v>
      </c>
      <c r="AC25" s="7">
        <v>98746.674803000002</v>
      </c>
      <c r="AD25" s="7">
        <v>99447.449387999994</v>
      </c>
      <c r="AE25" s="7">
        <v>100302.61382700001</v>
      </c>
      <c r="AF25" s="7">
        <v>100382.654519</v>
      </c>
      <c r="AG25" s="7">
        <v>99474.134649</v>
      </c>
      <c r="AH25" s="7">
        <v>100966.51995130999</v>
      </c>
      <c r="AI25" s="7">
        <v>101582.86331719</v>
      </c>
      <c r="AJ25" s="7">
        <v>103804.86825796001</v>
      </c>
      <c r="AK25" s="7">
        <v>104914.63497893</v>
      </c>
      <c r="AL25" s="7">
        <v>107335.06007094</v>
      </c>
      <c r="AM25" s="7">
        <v>108039.88854281</v>
      </c>
      <c r="AN25" s="7">
        <v>117025.70488896</v>
      </c>
      <c r="AO25" s="7">
        <v>114364.23372033</v>
      </c>
      <c r="AP25" s="7">
        <v>115574.024961</v>
      </c>
      <c r="AQ25" s="7">
        <v>116837.56664994999</v>
      </c>
      <c r="AR25" s="7">
        <v>125551.32597900002</v>
      </c>
      <c r="AS25" s="7">
        <v>129968.75407900001</v>
      </c>
      <c r="AT25" s="7">
        <v>133485.87770285</v>
      </c>
      <c r="AU25" s="7">
        <v>136218.67290353999</v>
      </c>
      <c r="AV25" s="7">
        <v>135234.04321561003</v>
      </c>
      <c r="AW25" s="7">
        <v>136241.86495799999</v>
      </c>
      <c r="AX25" s="7">
        <v>142670.64991839</v>
      </c>
      <c r="AY25" s="7">
        <v>143294.49368593001</v>
      </c>
      <c r="AZ25" s="7">
        <v>152533.38130435999</v>
      </c>
      <c r="BA25" s="7">
        <v>148090.62785699998</v>
      </c>
      <c r="BB25" s="7">
        <v>146830.45697816001</v>
      </c>
      <c r="BC25" s="7">
        <v>146631.05941123</v>
      </c>
      <c r="BD25" s="7">
        <v>149709.29343000002</v>
      </c>
      <c r="BE25" s="7">
        <v>150212.57991333</v>
      </c>
      <c r="BF25" s="7">
        <v>149582.81213599999</v>
      </c>
      <c r="BG25" s="7">
        <v>152804.56256026999</v>
      </c>
      <c r="BH25" s="7">
        <v>150999.75008804002</v>
      </c>
      <c r="BI25" s="7">
        <v>151914.32178559</v>
      </c>
      <c r="BJ25" s="7">
        <v>156581.29936499998</v>
      </c>
      <c r="BK25" s="7">
        <v>158919.32441234001</v>
      </c>
      <c r="BL25" s="7">
        <v>171479.73339900002</v>
      </c>
      <c r="BM25" s="7">
        <v>166979.25503563997</v>
      </c>
      <c r="BN25" s="7">
        <v>167241.90619965998</v>
      </c>
      <c r="BO25" s="7">
        <v>166913.04913984</v>
      </c>
      <c r="BP25" s="7">
        <v>172731.650475</v>
      </c>
      <c r="BQ25" s="7">
        <v>171889.97878333001</v>
      </c>
      <c r="BR25" s="7">
        <v>174372.96932516</v>
      </c>
      <c r="BS25" s="7">
        <v>179324.4009751</v>
      </c>
      <c r="BT25" s="7">
        <f>+[6]A!$N$156</f>
        <v>175392.84797900001</v>
      </c>
      <c r="BU25" s="7">
        <f>+[6]A!$N$157</f>
        <v>176248.18773886</v>
      </c>
      <c r="BV25" s="7">
        <f>+[6]A!$N$158</f>
        <v>181215.50472502</v>
      </c>
      <c r="BW25" s="7">
        <f>+[6]A!$N$159</f>
        <v>181940.27334421</v>
      </c>
      <c r="BX25" s="7">
        <f>+[6]A!$N$160</f>
        <v>198655.57163213001</v>
      </c>
      <c r="BY25" s="7">
        <f>+[6]A!$N$163</f>
        <v>195223.37829066001</v>
      </c>
      <c r="BZ25" s="7">
        <f>+[6]A!$N$164</f>
        <v>198454.0903791</v>
      </c>
      <c r="CA25" s="7">
        <f>+[6]A!$N$165</f>
        <v>201674.40555554</v>
      </c>
      <c r="CB25" s="7">
        <f>+[6]A!$N$166</f>
        <v>209313.233282</v>
      </c>
      <c r="CC25" s="66">
        <f>+[6]A!$N$167</f>
        <v>210989.63356069001</v>
      </c>
      <c r="CD25" s="66">
        <f>+[6]A!$N$168</f>
        <v>220853.59103466998</v>
      </c>
      <c r="CE25" s="66">
        <f>+[6]A!$N$169</f>
        <v>223276.97660358</v>
      </c>
    </row>
    <row r="26" spans="2:83">
      <c r="B26" s="27" t="s">
        <v>63</v>
      </c>
      <c r="C26" s="29" t="s">
        <v>79</v>
      </c>
      <c r="D26" s="29" t="s">
        <v>124</v>
      </c>
      <c r="E26" s="48">
        <v>64288.4</v>
      </c>
      <c r="F26" s="48">
        <v>65379</v>
      </c>
      <c r="G26" s="48">
        <v>62039.5</v>
      </c>
      <c r="H26" s="48">
        <v>62487.199999999997</v>
      </c>
      <c r="I26" s="48">
        <v>61809.9</v>
      </c>
      <c r="J26" s="48">
        <v>59116.2</v>
      </c>
      <c r="K26" s="48">
        <v>60895.4</v>
      </c>
      <c r="L26" s="48">
        <v>63635.199999999997</v>
      </c>
      <c r="M26" s="48">
        <v>59226.6</v>
      </c>
      <c r="N26" s="48">
        <v>60353.4</v>
      </c>
      <c r="O26" s="48">
        <v>63451.9</v>
      </c>
      <c r="P26" s="48">
        <v>65171.7</v>
      </c>
      <c r="Q26" s="48">
        <v>65182.5</v>
      </c>
      <c r="R26" s="48">
        <v>67921.899999999994</v>
      </c>
      <c r="S26" s="48">
        <v>64139.1</v>
      </c>
      <c r="T26" s="48">
        <v>66166.5</v>
      </c>
      <c r="U26" s="48">
        <v>64279.3</v>
      </c>
      <c r="V26" s="48">
        <v>65445.5</v>
      </c>
      <c r="W26" s="48">
        <v>63783.7</v>
      </c>
      <c r="X26" s="48">
        <v>66180.3</v>
      </c>
      <c r="Y26" s="48">
        <v>65129.5</v>
      </c>
      <c r="Z26" s="48">
        <v>68286.100000000006</v>
      </c>
      <c r="AA26" s="48">
        <v>67061.3</v>
      </c>
      <c r="AB26" s="48">
        <v>72217.899999999994</v>
      </c>
      <c r="AC26" s="7">
        <v>70995.04691338999</v>
      </c>
      <c r="AD26" s="7">
        <v>71950.803239119996</v>
      </c>
      <c r="AE26" s="7">
        <v>73384.875342639993</v>
      </c>
      <c r="AF26" s="7">
        <v>77435.371423589982</v>
      </c>
      <c r="AG26" s="7">
        <v>74748.813172089998</v>
      </c>
      <c r="AH26" s="7">
        <v>74701.564932420006</v>
      </c>
      <c r="AI26" s="7">
        <v>78202.969932890017</v>
      </c>
      <c r="AJ26" s="7">
        <v>82654.294859250003</v>
      </c>
      <c r="AK26" s="7">
        <v>82534.491566419994</v>
      </c>
      <c r="AL26" s="7">
        <v>81871.444057440007</v>
      </c>
      <c r="AM26" s="7">
        <v>140984.1723525</v>
      </c>
      <c r="AN26" s="7">
        <v>134071.15570550002</v>
      </c>
      <c r="AO26" s="7">
        <v>132910.16142916001</v>
      </c>
      <c r="AP26" s="7">
        <v>133118.71677581</v>
      </c>
      <c r="AQ26" s="7">
        <v>128918.85284593998</v>
      </c>
      <c r="AR26" s="7">
        <v>132537.34717369999</v>
      </c>
      <c r="AS26" s="7">
        <v>132086.70713723</v>
      </c>
      <c r="AT26" s="7">
        <v>132511.59886105999</v>
      </c>
      <c r="AU26" s="7">
        <v>132008.16911235001</v>
      </c>
      <c r="AV26" s="7">
        <v>139891.07159010999</v>
      </c>
      <c r="AW26" s="7">
        <v>141323.85530980001</v>
      </c>
      <c r="AX26" s="7">
        <v>139457.1380103</v>
      </c>
      <c r="AY26" s="7">
        <v>146187.43553312001</v>
      </c>
      <c r="AZ26" s="7">
        <v>146652.64013300999</v>
      </c>
      <c r="BA26" s="7">
        <v>155604.01598393999</v>
      </c>
      <c r="BB26" s="7">
        <v>156062.95955860001</v>
      </c>
      <c r="BC26" s="7">
        <v>156802.41661562002</v>
      </c>
      <c r="BD26" s="7">
        <v>155060.31158841</v>
      </c>
      <c r="BE26" s="7">
        <v>155922.98931859998</v>
      </c>
      <c r="BF26" s="7">
        <v>159409.06731693001</v>
      </c>
      <c r="BG26" s="7">
        <v>163678.43173027001</v>
      </c>
      <c r="BH26" s="7">
        <v>165904.29506063001</v>
      </c>
      <c r="BI26" s="7">
        <v>168208.27689221001</v>
      </c>
      <c r="BJ26" s="7">
        <v>163070.44250067999</v>
      </c>
      <c r="BK26" s="7">
        <v>169250.36643399001</v>
      </c>
      <c r="BL26" s="7">
        <v>170986.61143839004</v>
      </c>
      <c r="BM26" s="7">
        <v>176131.72401536998</v>
      </c>
      <c r="BN26" s="7">
        <v>176417.78560063001</v>
      </c>
      <c r="BO26" s="7">
        <v>178785.6422183</v>
      </c>
      <c r="BP26" s="7">
        <v>180833.29997225001</v>
      </c>
      <c r="BQ26" s="7">
        <v>178307.41890760997</v>
      </c>
      <c r="BR26" s="7">
        <v>180558.74961179</v>
      </c>
      <c r="BS26" s="7">
        <v>182449.93039907998</v>
      </c>
      <c r="BT26" s="7">
        <f>+[6]A!$O$156</f>
        <v>185058.17817699999</v>
      </c>
      <c r="BU26" s="7">
        <f>+[6]A!$O$157</f>
        <v>189913.68969313</v>
      </c>
      <c r="BV26" s="7">
        <f>+[6]A!$O$158</f>
        <v>188578.58111840999</v>
      </c>
      <c r="BW26" s="7">
        <f>+[6]A!$O$159</f>
        <v>192033.75364692003</v>
      </c>
      <c r="BX26" s="7">
        <f>+[6]A!$O$160</f>
        <v>198446.67391837999</v>
      </c>
      <c r="BY26" s="7">
        <f>+[6]A!$O$163</f>
        <v>207882.50206786999</v>
      </c>
      <c r="BZ26" s="7">
        <f>+[6]A!$O$164</f>
        <v>207633.35915104</v>
      </c>
      <c r="CA26" s="7">
        <f>+[6]A!$O$165</f>
        <v>212473.10554341</v>
      </c>
      <c r="CB26" s="7">
        <f>+[6]A!$O$166</f>
        <v>220496.33490423003</v>
      </c>
      <c r="CC26" s="66">
        <f>+[6]A!$O$167</f>
        <v>217169.82905505001</v>
      </c>
      <c r="CD26" s="66">
        <f>+[6]A!$O$168</f>
        <v>219252.33969438</v>
      </c>
      <c r="CE26" s="66">
        <f>+[6]A!$O$169</f>
        <v>225458.53866443998</v>
      </c>
    </row>
    <row r="27" spans="2:83">
      <c r="B27" s="28" t="s">
        <v>64</v>
      </c>
      <c r="C27" s="29" t="s">
        <v>80</v>
      </c>
      <c r="D27" s="29" t="s">
        <v>124</v>
      </c>
      <c r="E27" s="48">
        <v>205778</v>
      </c>
      <c r="F27" s="48">
        <v>206110.2</v>
      </c>
      <c r="G27" s="48">
        <v>206013.8</v>
      </c>
      <c r="H27" s="48">
        <v>208217.9</v>
      </c>
      <c r="I27" s="48">
        <v>207792.3</v>
      </c>
      <c r="J27" s="48">
        <v>206451.5</v>
      </c>
      <c r="K27" s="48">
        <v>207448.8</v>
      </c>
      <c r="L27" s="48">
        <v>207947.1</v>
      </c>
      <c r="M27" s="48">
        <v>208909.3</v>
      </c>
      <c r="N27" s="48">
        <v>211358.4</v>
      </c>
      <c r="O27" s="48">
        <v>211878.3</v>
      </c>
      <c r="P27" s="48">
        <v>209892.4</v>
      </c>
      <c r="Q27" s="48">
        <v>212969.5</v>
      </c>
      <c r="R27" s="48">
        <v>211695.6</v>
      </c>
      <c r="S27" s="48">
        <v>216228</v>
      </c>
      <c r="T27" s="48">
        <v>218721</v>
      </c>
      <c r="U27" s="48">
        <v>218930.1</v>
      </c>
      <c r="V27" s="48">
        <v>217299.3</v>
      </c>
      <c r="W27" s="48">
        <v>217777.8</v>
      </c>
      <c r="X27" s="48">
        <v>218836.1</v>
      </c>
      <c r="Y27" s="48">
        <v>218898.3</v>
      </c>
      <c r="Z27" s="48">
        <v>219270</v>
      </c>
      <c r="AA27" s="48">
        <v>221090.3</v>
      </c>
      <c r="AB27" s="48">
        <v>219933.3</v>
      </c>
      <c r="AC27" s="7">
        <v>220549.92928298999</v>
      </c>
      <c r="AD27" s="7">
        <v>221566.96034095</v>
      </c>
      <c r="AE27" s="7">
        <v>223931.6084227</v>
      </c>
      <c r="AF27" s="7">
        <v>227821.17015557998</v>
      </c>
      <c r="AG27" s="7">
        <v>231415.57511434998</v>
      </c>
      <c r="AH27" s="7">
        <v>232373.09373232001</v>
      </c>
      <c r="AI27" s="7">
        <v>235495.47888714998</v>
      </c>
      <c r="AJ27" s="7">
        <v>234320.41940632998</v>
      </c>
      <c r="AK27" s="7">
        <v>239682.74927682002</v>
      </c>
      <c r="AL27" s="7">
        <v>242398.31928321999</v>
      </c>
      <c r="AM27" s="7">
        <v>193756.88771860005</v>
      </c>
      <c r="AN27" s="7">
        <v>210299.88606816001</v>
      </c>
      <c r="AO27" s="7">
        <v>214988.78288757004</v>
      </c>
      <c r="AP27" s="7">
        <v>219455.24505949</v>
      </c>
      <c r="AQ27" s="7">
        <v>215367.06890923</v>
      </c>
      <c r="AR27" s="7">
        <v>220429.54889655998</v>
      </c>
      <c r="AS27" s="7">
        <v>222122.97921972</v>
      </c>
      <c r="AT27" s="7">
        <v>211673.86194887999</v>
      </c>
      <c r="AU27" s="7">
        <v>215876.97550500001</v>
      </c>
      <c r="AV27" s="7">
        <v>216566.07871713</v>
      </c>
      <c r="AW27" s="7">
        <v>216126.21415921999</v>
      </c>
      <c r="AX27" s="7">
        <v>220489.82708372001</v>
      </c>
      <c r="AY27" s="7">
        <v>218846.71079688001</v>
      </c>
      <c r="AZ27" s="7">
        <v>221829.40496679003</v>
      </c>
      <c r="BA27" s="7">
        <v>224557.41463432997</v>
      </c>
      <c r="BB27" s="7">
        <v>229563.96576538999</v>
      </c>
      <c r="BC27" s="7">
        <v>227812.26061232001</v>
      </c>
      <c r="BD27" s="7">
        <v>232926.85321215002</v>
      </c>
      <c r="BE27" s="7">
        <v>234389.78627679998</v>
      </c>
      <c r="BF27" s="7">
        <v>231852.11367574998</v>
      </c>
      <c r="BG27" s="7">
        <v>234799.13015233999</v>
      </c>
      <c r="BH27" s="7">
        <v>231102.30904847998</v>
      </c>
      <c r="BI27" s="7">
        <v>237613.52175297</v>
      </c>
      <c r="BJ27" s="7">
        <v>240632.14664911997</v>
      </c>
      <c r="BK27" s="7">
        <v>239827.22482089</v>
      </c>
      <c r="BL27" s="7">
        <v>245803.03262399</v>
      </c>
      <c r="BM27" s="7">
        <v>248205.88230621998</v>
      </c>
      <c r="BN27" s="7">
        <v>248065.79959243</v>
      </c>
      <c r="BO27" s="7">
        <v>250466.36309902</v>
      </c>
      <c r="BP27" s="7">
        <v>257460.83282169999</v>
      </c>
      <c r="BQ27" s="7">
        <v>258775.65983798</v>
      </c>
      <c r="BR27" s="7">
        <v>261123.72097185001</v>
      </c>
      <c r="BS27" s="7">
        <v>265893.54090584</v>
      </c>
      <c r="BT27" s="7">
        <f>+[6]A!$P$156</f>
        <v>269013.72455827997</v>
      </c>
      <c r="BU27" s="7">
        <f>+[6]A!$P$157</f>
        <v>271506.79315332003</v>
      </c>
      <c r="BV27" s="7">
        <f>+[6]A!$P$158</f>
        <v>272924.52259300998</v>
      </c>
      <c r="BW27" s="7">
        <f>+[6]A!$P$159</f>
        <v>275192.58477179002</v>
      </c>
      <c r="BX27" s="7">
        <f>+[6]A!$P$160</f>
        <v>276192.81326314999</v>
      </c>
      <c r="BY27" s="7">
        <f>+[6]A!$P$163</f>
        <v>283883.6711946</v>
      </c>
      <c r="BZ27" s="7">
        <f>+[6]A!$P$164</f>
        <v>286561.27010202</v>
      </c>
      <c r="CA27" s="7">
        <f>+[6]A!$P$165</f>
        <v>289599.06001900998</v>
      </c>
      <c r="CB27" s="7">
        <f>+[6]A!$P$166</f>
        <v>296915.59149950999</v>
      </c>
      <c r="CC27" s="66">
        <f>+[6]A!$P$167</f>
        <v>301095.69890735002</v>
      </c>
      <c r="CD27" s="66">
        <f>+[6]A!$P$168</f>
        <v>300767.17087353999</v>
      </c>
      <c r="CE27" s="66">
        <f>+[6]A!$P$169</f>
        <v>309699.24780451</v>
      </c>
    </row>
    <row r="28" spans="2:83">
      <c r="B28" s="26" t="s">
        <v>65</v>
      </c>
      <c r="C28" s="29" t="s">
        <v>81</v>
      </c>
      <c r="D28" s="29" t="s">
        <v>124</v>
      </c>
      <c r="E28" s="48">
        <v>33221.1</v>
      </c>
      <c r="F28" s="48">
        <v>31789.1</v>
      </c>
      <c r="G28" s="48">
        <v>26077.4</v>
      </c>
      <c r="H28" s="48">
        <v>27823.7</v>
      </c>
      <c r="I28" s="48">
        <v>23697.4</v>
      </c>
      <c r="J28" s="48">
        <v>21854.400000000001</v>
      </c>
      <c r="K28" s="48">
        <v>24001.599999999999</v>
      </c>
      <c r="L28" s="48">
        <v>26984.3</v>
      </c>
      <c r="M28" s="48">
        <v>26509.9</v>
      </c>
      <c r="N28" s="48">
        <v>26493.5</v>
      </c>
      <c r="O28" s="48">
        <v>28921.9</v>
      </c>
      <c r="P28" s="48">
        <v>29052.400000000001</v>
      </c>
      <c r="Q28" s="48">
        <v>31652.2</v>
      </c>
      <c r="R28" s="48">
        <v>30609.4</v>
      </c>
      <c r="S28" s="48">
        <v>29497.1</v>
      </c>
      <c r="T28" s="48">
        <v>29124.400000000001</v>
      </c>
      <c r="U28" s="48">
        <v>31072.9</v>
      </c>
      <c r="V28" s="48">
        <v>22236.400000000001</v>
      </c>
      <c r="W28" s="48">
        <v>23444.5</v>
      </c>
      <c r="X28" s="48">
        <v>25921.9</v>
      </c>
      <c r="Y28" s="48">
        <v>19864.099999999999</v>
      </c>
      <c r="Z28" s="48">
        <v>28769.3</v>
      </c>
      <c r="AA28" s="48">
        <v>29127.9</v>
      </c>
      <c r="AB28" s="48">
        <v>26877.8</v>
      </c>
      <c r="AC28" s="7">
        <v>34309.44462279015</v>
      </c>
      <c r="AD28" s="7">
        <v>34927.108114187547</v>
      </c>
      <c r="AE28" s="7">
        <v>34556.468370962888</v>
      </c>
      <c r="AF28" s="7">
        <v>36034.169882914808</v>
      </c>
      <c r="AG28" s="7">
        <v>36367.756609522505</v>
      </c>
      <c r="AH28" s="7">
        <v>34583.746460856579</v>
      </c>
      <c r="AI28" s="7">
        <v>36677.395783340442</v>
      </c>
      <c r="AJ28" s="7">
        <v>35771.33682896127</v>
      </c>
      <c r="AK28" s="7">
        <v>36234.707753875176</v>
      </c>
      <c r="AL28" s="7">
        <v>38201.923032987572</v>
      </c>
      <c r="AM28" s="7">
        <v>31510.04188014433</v>
      </c>
      <c r="AN28" s="7">
        <v>27148.867729604477</v>
      </c>
      <c r="AO28" s="7">
        <v>41084.068061192113</v>
      </c>
      <c r="AP28" s="7">
        <v>37218.594625012018</v>
      </c>
      <c r="AQ28" s="7">
        <v>35187.901210299809</v>
      </c>
      <c r="AR28" s="7">
        <v>32796.033706451475</v>
      </c>
      <c r="AS28" s="7">
        <v>36531.525323532172</v>
      </c>
      <c r="AT28" s="7">
        <v>33154.296505206905</v>
      </c>
      <c r="AU28" s="7">
        <v>32287.81667017017</v>
      </c>
      <c r="AV28" s="7">
        <v>38884.271621863591</v>
      </c>
      <c r="AW28" s="7">
        <v>36286.716646632529</v>
      </c>
      <c r="AX28" s="7">
        <v>36351.380044945399</v>
      </c>
      <c r="AY28" s="7">
        <v>38423.73990175483</v>
      </c>
      <c r="AZ28" s="7">
        <v>40127.224295854685</v>
      </c>
      <c r="BA28" s="7">
        <v>42135.764264179277</v>
      </c>
      <c r="BB28" s="7">
        <v>40615.394397995551</v>
      </c>
      <c r="BC28" s="7">
        <v>37276.831869030953</v>
      </c>
      <c r="BD28" s="7">
        <v>41307.360659030266</v>
      </c>
      <c r="BE28" s="7">
        <v>40301.158881681738</v>
      </c>
      <c r="BF28" s="7">
        <v>-159667.73844963615</v>
      </c>
      <c r="BG28" s="7">
        <v>-157590.96119460498</v>
      </c>
      <c r="BH28" s="7">
        <v>-104771.70792254771</v>
      </c>
      <c r="BI28" s="7">
        <v>-102934.15711255779</v>
      </c>
      <c r="BJ28" s="7">
        <v>-100536.56287606817</v>
      </c>
      <c r="BK28" s="7">
        <v>-97658.313565722492</v>
      </c>
      <c r="BL28" s="7">
        <v>-101826.33880057617</v>
      </c>
      <c r="BM28" s="7">
        <v>-98550.148179619748</v>
      </c>
      <c r="BN28" s="7">
        <v>-99705.321122080844</v>
      </c>
      <c r="BO28" s="7">
        <v>-108172.08942368941</v>
      </c>
      <c r="BP28" s="7">
        <v>-113846.78912276519</v>
      </c>
      <c r="BQ28" s="7">
        <v>-110897.14686068334</v>
      </c>
      <c r="BR28" s="7">
        <v>-112764.89982665854</v>
      </c>
      <c r="BS28" s="7">
        <v>-106669.28995639342</v>
      </c>
      <c r="BT28" s="7">
        <f>+[6]A!$Q$156</f>
        <v>-108955.58134384593</v>
      </c>
      <c r="BU28" s="7">
        <f>+[6]A!$Q$157</f>
        <v>-122353.72930106538</v>
      </c>
      <c r="BV28" s="7">
        <f>+[6]A!$Q$158</f>
        <v>-121994.47200823517</v>
      </c>
      <c r="BW28" s="7">
        <f>+[6]A!$Q$159</f>
        <v>-115758.64050467219</v>
      </c>
      <c r="BX28" s="7">
        <f>+[6]A!$Q$160</f>
        <v>-133719.91340496275</v>
      </c>
      <c r="BY28" s="7">
        <f>+[6]A!$Q$163</f>
        <v>-133352.77034357423</v>
      </c>
      <c r="BZ28" s="7">
        <f>+[6]A!$Q$164</f>
        <v>-150675.79585583555</v>
      </c>
      <c r="CA28" s="7">
        <f>+[6]A!$Q$165</f>
        <v>-140545.10454827547</v>
      </c>
      <c r="CB28" s="7">
        <f>+[6]A!$Q$166</f>
        <v>-144608.99289831449</v>
      </c>
      <c r="CC28" s="66">
        <f>+[6]A!$Q$167</f>
        <v>-145493.10101241374</v>
      </c>
      <c r="CD28" s="66">
        <f>+[6]A!$Q$168</f>
        <v>-147850.62635901023</v>
      </c>
      <c r="CE28" s="66">
        <f>+[6]A!$Q$169</f>
        <v>-149962.77646274411</v>
      </c>
    </row>
    <row r="29" spans="2:83">
      <c r="D29" s="29"/>
      <c r="CD29" s="66"/>
    </row>
    <row r="30" spans="2:83">
      <c r="D30" s="29"/>
    </row>
    <row r="31" spans="2:83">
      <c r="D31" s="29"/>
    </row>
    <row r="32" spans="2:83">
      <c r="D32" s="29"/>
    </row>
    <row r="33" spans="4:4">
      <c r="D33" s="29"/>
    </row>
    <row r="34" spans="4:4">
      <c r="D34" s="29"/>
    </row>
  </sheetData>
  <conditionalFormatting sqref="O12:BG12 BT12 CK12:EC12">
    <cfRule type="duplicateValues" dxfId="27" priority="27"/>
  </conditionalFormatting>
  <conditionalFormatting sqref="C13:C28">
    <cfRule type="duplicateValues" dxfId="26" priority="26"/>
  </conditionalFormatting>
  <conditionalFormatting sqref="C7">
    <cfRule type="duplicateValues" dxfId="25" priority="25"/>
  </conditionalFormatting>
  <conditionalFormatting sqref="CK12:XFD12 C10 C1 C29:C1048576 A12:C12 E12:BG12 BT12">
    <cfRule type="duplicateValues" dxfId="24" priority="28"/>
  </conditionalFormatting>
  <conditionalFormatting sqref="D7">
    <cfRule type="duplicateValues" dxfId="23" priority="23"/>
  </conditionalFormatting>
  <conditionalFormatting sqref="D10 D1 D12 D35:D1048576">
    <cfRule type="duplicateValues" dxfId="22" priority="24"/>
  </conditionalFormatting>
  <conditionalFormatting sqref="BL12:BS12">
    <cfRule type="duplicateValues" dxfId="21" priority="21"/>
  </conditionalFormatting>
  <conditionalFormatting sqref="BL12:BS12">
    <cfRule type="duplicateValues" dxfId="20" priority="22"/>
  </conditionalFormatting>
  <conditionalFormatting sqref="BH12:BK12">
    <cfRule type="duplicateValues" dxfId="19" priority="19"/>
  </conditionalFormatting>
  <conditionalFormatting sqref="BH12:BK12">
    <cfRule type="duplicateValues" dxfId="18" priority="20"/>
  </conditionalFormatting>
  <conditionalFormatting sqref="BU12">
    <cfRule type="duplicateValues" dxfId="17" priority="17"/>
  </conditionalFormatting>
  <conditionalFormatting sqref="BU12">
    <cfRule type="duplicateValues" dxfId="16" priority="18"/>
  </conditionalFormatting>
  <conditionalFormatting sqref="BV12">
    <cfRule type="duplicateValues" dxfId="15" priority="15"/>
  </conditionalFormatting>
  <conditionalFormatting sqref="BV12">
    <cfRule type="duplicateValues" dxfId="14" priority="16"/>
  </conditionalFormatting>
  <conditionalFormatting sqref="BW12">
    <cfRule type="duplicateValues" dxfId="13" priority="13"/>
  </conditionalFormatting>
  <conditionalFormatting sqref="BW12">
    <cfRule type="duplicateValues" dxfId="12" priority="14"/>
  </conditionalFormatting>
  <conditionalFormatting sqref="BX12:CJ12">
    <cfRule type="duplicateValues" dxfId="11" priority="11"/>
  </conditionalFormatting>
  <conditionalFormatting sqref="BX12:CJ12">
    <cfRule type="duplicateValues" dxfId="10" priority="12"/>
  </conditionalFormatting>
  <conditionalFormatting sqref="CF12">
    <cfRule type="duplicateValues" dxfId="9" priority="10"/>
  </conditionalFormatting>
  <conditionalFormatting sqref="CF12">
    <cfRule type="duplicateValues" dxfId="8" priority="9"/>
  </conditionalFormatting>
  <conditionalFormatting sqref="BY12:CE12">
    <cfRule type="duplicateValues" dxfId="7" priority="8"/>
  </conditionalFormatting>
  <conditionalFormatting sqref="BY12:CE12">
    <cfRule type="duplicateValues" dxfId="6" priority="7"/>
  </conditionalFormatting>
  <conditionalFormatting sqref="CG12">
    <cfRule type="duplicateValues" dxfId="5" priority="6"/>
  </conditionalFormatting>
  <conditionalFormatting sqref="CG12">
    <cfRule type="duplicateValues" dxfId="4" priority="5"/>
  </conditionalFormatting>
  <conditionalFormatting sqref="CH12">
    <cfRule type="duplicateValues" dxfId="3" priority="4"/>
  </conditionalFormatting>
  <conditionalFormatting sqref="CH12">
    <cfRule type="duplicateValues" dxfId="2" priority="3"/>
  </conditionalFormatting>
  <conditionalFormatting sqref="CI12">
    <cfRule type="duplicateValues" dxfId="1" priority="2"/>
  </conditionalFormatting>
  <conditionalFormatting sqref="CI12">
    <cfRule type="duplicateValues" dxfId="0" priority="1"/>
  </conditionalFormatting>
  <dataValidations count="1">
    <dataValidation type="list" allowBlank="1" showInputMessage="1" showErrorMessage="1" sqref="B8">
      <formula1>$WUK$4:$WUK$6</formula1>
    </dataValidation>
  </dataValidations>
  <pageMargins left="0.7" right="0.7" top="0.75" bottom="0.75" header="0.3" footer="0.3"/>
  <pageSetup orientation="portrait" r:id="rId1"/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CBA</vt:lpstr>
      <vt:lpstr>CBL</vt:lpstr>
      <vt:lpstr>Monetary Survey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rushellerr</cp:lastModifiedBy>
  <dcterms:created xsi:type="dcterms:W3CDTF">2016-03-10T14:57:36Z</dcterms:created>
  <dcterms:modified xsi:type="dcterms:W3CDTF">2023-08-21T19:00:18Z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